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eb\Dropbox\O-løbs nørderi\"/>
    </mc:Choice>
  </mc:AlternateContent>
  <xr:revisionPtr revIDLastSave="0" documentId="13_ncr:1_{E05643CD-70EC-43E3-A173-FFE02C6CE0E8}" xr6:coauthVersionLast="44" xr6:coauthVersionMax="45" xr10:uidLastSave="{00000000-0000-0000-0000-000000000000}"/>
  <bookViews>
    <workbookView xWindow="-108" yWindow="-108" windowWidth="19416" windowHeight="10416" xr2:uid="{9006EF98-3FC5-4501-BC6A-2C2CC385B412}"/>
  </bookViews>
  <sheets>
    <sheet name="Ar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Y16" i="1" l="1"/>
  <c r="BY24" i="1"/>
  <c r="BY6" i="1"/>
  <c r="BY7" i="1"/>
  <c r="BY8" i="1"/>
  <c r="BY20" i="1"/>
  <c r="BY9" i="1"/>
  <c r="BY4" i="1"/>
  <c r="BY11" i="1"/>
  <c r="BY5" i="1"/>
  <c r="BY25" i="1"/>
  <c r="BY14" i="1"/>
  <c r="BY28" i="1"/>
  <c r="BY17" i="1"/>
  <c r="BY12" i="1"/>
  <c r="BY13" i="1"/>
  <c r="BY15" i="1"/>
  <c r="BY18" i="1"/>
  <c r="BY19" i="1"/>
  <c r="BY21" i="1"/>
  <c r="BY22" i="1"/>
  <c r="BY23" i="1"/>
  <c r="BY26" i="1"/>
  <c r="BY27" i="1"/>
  <c r="BY29" i="1"/>
  <c r="BY30" i="1"/>
  <c r="BY31" i="1"/>
  <c r="BY32" i="1"/>
  <c r="BY33" i="1"/>
  <c r="BY34" i="1"/>
  <c r="BY35" i="1"/>
  <c r="BY36" i="1"/>
  <c r="BY37" i="1"/>
  <c r="BY38" i="1"/>
  <c r="BY39" i="1"/>
  <c r="BY40" i="1"/>
  <c r="BY41" i="1"/>
  <c r="BY10" i="1"/>
  <c r="BJ16" i="1"/>
  <c r="BJ24" i="1"/>
  <c r="BJ6" i="1"/>
  <c r="BJ7" i="1"/>
  <c r="BJ8" i="1"/>
  <c r="BJ20" i="1"/>
  <c r="BJ9" i="1"/>
  <c r="BJ4" i="1"/>
  <c r="BJ11" i="1"/>
  <c r="BJ5" i="1"/>
  <c r="BJ25" i="1"/>
  <c r="BJ14" i="1"/>
  <c r="BJ28" i="1"/>
  <c r="BJ17" i="1"/>
  <c r="BJ12" i="1"/>
  <c r="BJ13" i="1"/>
  <c r="BJ15" i="1"/>
  <c r="BJ18" i="1"/>
  <c r="BJ19" i="1"/>
  <c r="BJ21" i="1"/>
  <c r="BJ22" i="1"/>
  <c r="BJ23" i="1"/>
  <c r="BJ26" i="1"/>
  <c r="BJ27" i="1"/>
  <c r="BJ29" i="1"/>
  <c r="BJ30" i="1"/>
  <c r="BJ31" i="1"/>
  <c r="BJ32" i="1"/>
  <c r="BJ33" i="1"/>
  <c r="BJ34" i="1"/>
  <c r="BJ35" i="1"/>
  <c r="BJ36" i="1"/>
  <c r="BJ37" i="1"/>
  <c r="BJ38" i="1"/>
  <c r="BJ39" i="1"/>
  <c r="BJ40" i="1"/>
  <c r="BJ41" i="1"/>
  <c r="BJ10" i="1"/>
  <c r="AX23" i="1" l="1"/>
  <c r="AX41" i="1"/>
  <c r="AX24" i="1"/>
  <c r="AX17" i="1"/>
  <c r="AX40" i="1"/>
  <c r="AX25" i="1"/>
  <c r="AX39" i="1"/>
  <c r="AX38" i="1"/>
  <c r="AX37" i="1"/>
  <c r="AX36" i="1"/>
  <c r="AX35" i="1"/>
  <c r="AX34" i="1"/>
  <c r="AX32" i="1"/>
  <c r="AX28" i="1"/>
  <c r="AX33" i="1"/>
  <c r="AX26" i="1"/>
  <c r="AX31" i="1"/>
  <c r="AX19" i="1"/>
  <c r="AX20" i="1"/>
  <c r="AX16" i="1"/>
  <c r="AX30" i="1"/>
  <c r="AX22" i="1"/>
  <c r="AX29" i="1"/>
  <c r="AX27" i="1"/>
  <c r="AX18" i="1"/>
  <c r="AX11" i="1"/>
  <c r="AX21" i="1"/>
  <c r="AX14" i="1"/>
  <c r="AX13" i="1"/>
  <c r="AX10" i="1"/>
  <c r="AX12" i="1"/>
  <c r="AX15" i="1"/>
  <c r="AX7" i="1"/>
  <c r="AX6" i="1"/>
  <c r="AX9" i="1"/>
  <c r="AX8" i="1"/>
  <c r="AX4" i="1"/>
  <c r="AX5" i="1"/>
  <c r="AL23" i="1"/>
  <c r="Z23" i="1"/>
  <c r="N23" i="1"/>
  <c r="AL21" i="1" l="1"/>
  <c r="AL6" i="1"/>
  <c r="AL18" i="1"/>
  <c r="AL7" i="1"/>
  <c r="AL15" i="1"/>
  <c r="AL19" i="1"/>
  <c r="AL8" i="1"/>
  <c r="AL11" i="1"/>
  <c r="AL5" i="1"/>
  <c r="AL14" i="1"/>
  <c r="AL28" i="1"/>
  <c r="AL9" i="1"/>
  <c r="AL12" i="1"/>
  <c r="AL4" i="1"/>
  <c r="AL27" i="1"/>
  <c r="AL29" i="1"/>
  <c r="AL16" i="1"/>
  <c r="AL20" i="1"/>
  <c r="AL31" i="1"/>
  <c r="AL13" i="1"/>
  <c r="AL33" i="1"/>
  <c r="AL22" i="1"/>
  <c r="AL30" i="1"/>
  <c r="AL32" i="1"/>
  <c r="AL34" i="1"/>
  <c r="AL35" i="1"/>
  <c r="AL36" i="1"/>
  <c r="AL37" i="1"/>
  <c r="AL38" i="1"/>
  <c r="AL39" i="1"/>
  <c r="AL26" i="1"/>
  <c r="AL25" i="1"/>
  <c r="AL40" i="1"/>
  <c r="AL17" i="1"/>
  <c r="AL24" i="1"/>
  <c r="AL41" i="1"/>
  <c r="AL10" i="1"/>
  <c r="Z16" i="1"/>
  <c r="Z20" i="1"/>
  <c r="Z31" i="1"/>
  <c r="Z13" i="1"/>
  <c r="Z33" i="1"/>
  <c r="Z22" i="1"/>
  <c r="Z30" i="1"/>
  <c r="Z32" i="1"/>
  <c r="Z34" i="1"/>
  <c r="Z35" i="1"/>
  <c r="Z36" i="1"/>
  <c r="Z37" i="1"/>
  <c r="Z38" i="1"/>
  <c r="Z39" i="1"/>
  <c r="Z26" i="1"/>
  <c r="Z25" i="1"/>
  <c r="Z40" i="1"/>
  <c r="Z17" i="1"/>
  <c r="Z24" i="1"/>
  <c r="Z41" i="1"/>
  <c r="Z21" i="1"/>
  <c r="Z6" i="1"/>
  <c r="Z18" i="1"/>
  <c r="Z7" i="1"/>
  <c r="Z15" i="1"/>
  <c r="Z19" i="1"/>
  <c r="Z8" i="1"/>
  <c r="Z11" i="1"/>
  <c r="Z5" i="1"/>
  <c r="Z14" i="1"/>
  <c r="Z28" i="1"/>
  <c r="Z9" i="1"/>
  <c r="Z12" i="1"/>
  <c r="Z4" i="1"/>
  <c r="Z27" i="1"/>
  <c r="Z29" i="1"/>
  <c r="Z10" i="1"/>
  <c r="N41" i="1" l="1"/>
  <c r="N24" i="1"/>
  <c r="N17" i="1"/>
  <c r="N40" i="1"/>
  <c r="N25" i="1"/>
  <c r="N26" i="1"/>
  <c r="N39" i="1"/>
  <c r="N38" i="1"/>
  <c r="N37" i="1"/>
  <c r="N36" i="1"/>
  <c r="N35" i="1"/>
  <c r="N34" i="1"/>
  <c r="N32" i="1"/>
  <c r="N30" i="1"/>
  <c r="N22" i="1"/>
  <c r="N33" i="1"/>
  <c r="N13" i="1"/>
  <c r="N31" i="1"/>
  <c r="N20" i="1"/>
  <c r="N16" i="1"/>
  <c r="N29" i="1"/>
  <c r="N27" i="1"/>
  <c r="N4" i="1"/>
  <c r="N12" i="1"/>
  <c r="N9" i="1"/>
  <c r="N28" i="1"/>
  <c r="N14" i="1"/>
  <c r="N5" i="1"/>
  <c r="N11" i="1"/>
  <c r="N8" i="1"/>
  <c r="N19" i="1"/>
  <c r="N15" i="1"/>
  <c r="N7" i="1"/>
  <c r="N18" i="1"/>
  <c r="N6" i="1"/>
  <c r="N21" i="1"/>
  <c r="N10" i="1"/>
  <c r="CI29" i="1" l="1"/>
  <c r="CI13" i="1"/>
  <c r="CI21" i="1"/>
  <c r="CI10" i="1"/>
  <c r="CI16" i="1"/>
  <c r="CI18" i="1"/>
  <c r="CI34" i="1"/>
  <c r="CI31" i="1"/>
  <c r="CI35" i="1"/>
  <c r="CI33" i="1"/>
  <c r="CI11" i="1"/>
  <c r="CI36" i="1"/>
  <c r="CI37" i="1"/>
  <c r="CI38" i="1"/>
  <c r="CI7" i="1"/>
  <c r="CI39" i="1"/>
  <c r="CI5" i="1"/>
  <c r="CI4" i="1"/>
  <c r="CI12" i="1"/>
  <c r="CI8" i="1"/>
  <c r="CI40" i="1"/>
  <c r="CI9" i="1"/>
  <c r="CI24" i="1"/>
  <c r="CI41" i="1"/>
  <c r="CI14" i="1"/>
  <c r="CI22" i="1"/>
  <c r="CI30" i="1"/>
  <c r="CI20" i="1"/>
</calcChain>
</file>

<file path=xl/sharedStrings.xml><?xml version="1.0" encoding="utf-8"?>
<sst xmlns="http://schemas.openxmlformats.org/spreadsheetml/2006/main" count="123" uniqueCount="68">
  <si>
    <t>Navn</t>
  </si>
  <si>
    <t>Brik</t>
  </si>
  <si>
    <t>Bane</t>
  </si>
  <si>
    <t>Tid</t>
  </si>
  <si>
    <t>Byfræs 6   mar 2019</t>
  </si>
  <si>
    <t>Bjørn</t>
  </si>
  <si>
    <t>Gitte</t>
  </si>
  <si>
    <t>Jes</t>
  </si>
  <si>
    <t>Thomas</t>
  </si>
  <si>
    <t>Lene</t>
  </si>
  <si>
    <t>Vibeke</t>
  </si>
  <si>
    <t>Ditte</t>
  </si>
  <si>
    <t>Connie</t>
  </si>
  <si>
    <t>Daniel</t>
  </si>
  <si>
    <t>Finn</t>
  </si>
  <si>
    <t>Jannick</t>
  </si>
  <si>
    <t>Svend</t>
  </si>
  <si>
    <t>Poul</t>
  </si>
  <si>
    <t>Randi</t>
  </si>
  <si>
    <t>Ove</t>
  </si>
  <si>
    <t>Herluf</t>
  </si>
  <si>
    <t>Anita</t>
  </si>
  <si>
    <t>Torben</t>
  </si>
  <si>
    <t>Kristoffer</t>
  </si>
  <si>
    <t>Samlede 
point</t>
  </si>
  <si>
    <t>Deltager 3p</t>
  </si>
  <si>
    <t>Kvinde 1p</t>
  </si>
  <si>
    <t>Ungdom 3p</t>
  </si>
  <si>
    <t>Ny løber 3p</t>
  </si>
  <si>
    <t>Banelægger 10 p</t>
  </si>
  <si>
    <t>Placering 5-1p</t>
  </si>
  <si>
    <t>Over 70år 2p</t>
  </si>
  <si>
    <t>Skygger og/eller postindsamler 3p</t>
  </si>
  <si>
    <t>Brød/kaffe 3p</t>
  </si>
  <si>
    <t>Per</t>
  </si>
  <si>
    <t>Jakob Q</t>
  </si>
  <si>
    <t>Robert</t>
  </si>
  <si>
    <t>Jonathan</t>
  </si>
  <si>
    <t>Helga</t>
  </si>
  <si>
    <t>Bjarne</t>
  </si>
  <si>
    <t>Hanne</t>
  </si>
  <si>
    <t>Leila</t>
  </si>
  <si>
    <t>Annette</t>
  </si>
  <si>
    <t>Liv</t>
  </si>
  <si>
    <t>Ole</t>
  </si>
  <si>
    <t>Primær bane</t>
  </si>
  <si>
    <t>Knud Erik</t>
  </si>
  <si>
    <t>Annika</t>
  </si>
  <si>
    <t>Allan</t>
  </si>
  <si>
    <t>Byfræs 1 29/11-2019</t>
  </si>
  <si>
    <t>ufk</t>
  </si>
  <si>
    <t>Uffe</t>
  </si>
  <si>
    <t>Steen</t>
  </si>
  <si>
    <t>Byfræs 1 samlet</t>
  </si>
  <si>
    <t>Resultater for Byfræs 2019/2020</t>
  </si>
  <si>
    <t>Byfræs 2 19/11-2019</t>
  </si>
  <si>
    <t>Byfræs 2 samlet</t>
  </si>
  <si>
    <t>Byfræs 3 samlet</t>
  </si>
  <si>
    <t>Bent Aakjær</t>
  </si>
  <si>
    <t>mp</t>
  </si>
  <si>
    <t>Byfræs 3 17/12-2019</t>
  </si>
  <si>
    <t>Byfræs 4 14 jan 2019</t>
  </si>
  <si>
    <t>Byfræs 4 samlet</t>
  </si>
  <si>
    <t>Levi</t>
  </si>
  <si>
    <t>Byfræs 5 18 feb 2019</t>
  </si>
  <si>
    <t>Efterskolelærer ?</t>
  </si>
  <si>
    <t xml:space="preserve"> </t>
  </si>
  <si>
    <t>Byfræs 5 samlet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</si>
</sst>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/>
    <xf numFmtId="49" fontId="0" fillId="0" borderId="3" xfId="0" applyNumberFormat="1" applyBorder="1" applyAlignment="1">
      <alignment textRotation="90"/>
    </xf>
    <xf numFmtId="0" fontId="0" fillId="0" borderId="0" xfId="0" applyBorder="1"/>
    <xf numFmtId="0" fontId="0" fillId="0" borderId="6" xfId="0" applyBorder="1"/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2" fillId="0" borderId="0" xfId="0" applyFont="1" applyBorder="1" applyAlignment="1">
      <alignment horizontal="center"/>
    </xf>
    <xf numFmtId="49" fontId="0" fillId="0" borderId="0" xfId="0" applyNumberFormat="1" applyBorder="1" applyAlignment="1">
      <alignment textRotation="90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3" xfId="0" applyBorder="1" applyAlignment="1">
      <alignment horizontal="center"/>
    </xf>
    <xf numFmtId="21" fontId="0" fillId="0" borderId="0" xfId="0" applyNumberFormat="1" applyAlignment="1">
      <alignment horizontal="center"/>
    </xf>
    <xf numFmtId="0" fontId="0" fillId="0" borderId="1" xfId="0" applyBorder="1" applyAlignment="1">
      <alignment wrapText="1"/>
    </xf>
    <xf numFmtId="0" fontId="1" fillId="0" borderId="0" xfId="0" applyFont="1" applyAlignment="1">
      <alignment horizontal="center"/>
    </xf>
    <xf numFmtId="0" fontId="0" fillId="0" borderId="5" xfId="0" applyBorder="1" applyAlignment="1">
      <alignment horizontal="center"/>
    </xf>
    <xf numFmtId="49" fontId="0" fillId="2" borderId="3" xfId="0" applyNumberFormat="1" applyFill="1" applyBorder="1" applyAlignment="1">
      <alignment textRotation="90" wrapText="1"/>
    </xf>
    <xf numFmtId="49" fontId="0" fillId="2" borderId="4" xfId="0" applyNumberFormat="1" applyFill="1" applyBorder="1" applyAlignment="1">
      <alignment textRotation="90"/>
    </xf>
    <xf numFmtId="0" fontId="0" fillId="2" borderId="0" xfId="0" applyFill="1"/>
    <xf numFmtId="21" fontId="0" fillId="0" borderId="0" xfId="0" applyNumberFormat="1"/>
    <xf numFmtId="21" fontId="0" fillId="0" borderId="0" xfId="0" applyNumberFormat="1" applyBorder="1" applyAlignment="1">
      <alignment horizontal="center"/>
    </xf>
    <xf numFmtId="0" fontId="0" fillId="2" borderId="0" xfId="0" applyFill="1" applyBorder="1"/>
    <xf numFmtId="0" fontId="0" fillId="0" borderId="0" xfId="0" applyBorder="1" applyAlignment="1">
      <alignment horizontal="center"/>
    </xf>
    <xf numFmtId="21" fontId="0" fillId="0" borderId="0" xfId="0" applyNumberFormat="1" applyBorder="1"/>
    <xf numFmtId="1" fontId="0" fillId="0" borderId="0" xfId="0" applyNumberFormat="1" applyBorder="1"/>
    <xf numFmtId="0" fontId="2" fillId="0" borderId="3" xfId="0" applyFont="1" applyBorder="1" applyAlignment="1">
      <alignment horizontal="center"/>
    </xf>
    <xf numFmtId="0" fontId="0" fillId="0" borderId="0" xfId="0" applyFill="1" applyBorder="1"/>
    <xf numFmtId="0" fontId="2" fillId="0" borderId="0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A734BF-EB8C-4201-AED2-4CD1739D7C1B}">
  <dimension ref="A1:CI82"/>
  <sheetViews>
    <sheetView tabSelected="1" zoomScaleNormal="100" workbookViewId="0">
      <pane xSplit="2" ySplit="3" topLeftCell="C4" activePane="bottomRight" state="frozen"/>
      <selection pane="topRight" activeCell="C1" sqref="C1"/>
      <selection pane="bottomLeft" activeCell="A5" sqref="A5"/>
      <selection pane="bottomRight" activeCell="A3" sqref="A3"/>
    </sheetView>
  </sheetViews>
  <sheetFormatPr defaultRowHeight="14.4" x14ac:dyDescent="0.3"/>
  <cols>
    <col min="1" max="1" width="17.109375" customWidth="1"/>
    <col min="2" max="2" width="0.33203125" style="5" customWidth="1"/>
    <col min="3" max="3" width="9.21875" style="5" hidden="1" customWidth="1"/>
    <col min="4" max="4" width="0" style="5" hidden="1" customWidth="1"/>
    <col min="5" max="10" width="4.21875" hidden="1" customWidth="1"/>
    <col min="11" max="11" width="6.77734375" hidden="1" customWidth="1"/>
    <col min="12" max="12" width="3.77734375" hidden="1" customWidth="1"/>
    <col min="13" max="13" width="6" hidden="1" customWidth="1"/>
    <col min="14" max="14" width="6" customWidth="1"/>
    <col min="15" max="15" width="6" style="5" hidden="1" customWidth="1"/>
    <col min="16" max="16" width="8.109375" hidden="1" customWidth="1"/>
    <col min="17" max="25" width="6" hidden="1" customWidth="1"/>
    <col min="26" max="26" width="3.33203125" customWidth="1"/>
    <col min="27" max="27" width="5.21875" style="5" hidden="1" customWidth="1"/>
    <col min="28" max="28" width="8.21875" hidden="1" customWidth="1"/>
    <col min="29" max="34" width="4.21875" hidden="1" customWidth="1"/>
    <col min="35" max="35" width="6.21875" hidden="1" customWidth="1"/>
    <col min="36" max="37" width="3.5546875" hidden="1" customWidth="1"/>
    <col min="38" max="38" width="4.21875" bestFit="1" customWidth="1"/>
    <col min="39" max="39" width="7.77734375" style="5" hidden="1" customWidth="1"/>
    <col min="40" max="40" width="8.21875" hidden="1" customWidth="1"/>
    <col min="41" max="46" width="4.21875" hidden="1" customWidth="1"/>
    <col min="47" max="47" width="6.21875" hidden="1" customWidth="1"/>
    <col min="48" max="49" width="3.5546875" hidden="1" customWidth="1"/>
    <col min="50" max="50" width="4.21875" customWidth="1"/>
    <col min="51" max="51" width="4.21875" style="5" customWidth="1"/>
    <col min="52" max="52" width="7.88671875" bestFit="1" customWidth="1"/>
    <col min="53" max="59" width="4.21875" customWidth="1"/>
    <col min="60" max="62" width="3.21875" customWidth="1"/>
    <col min="63" max="63" width="3.21875" style="5" hidden="1" customWidth="1"/>
    <col min="64" max="74" width="3.21875" hidden="1" customWidth="1"/>
    <col min="75" max="75" width="3.21875" customWidth="1"/>
    <col min="76" max="76" width="2.77734375" customWidth="1"/>
    <col min="77" max="77" width="5.6640625" customWidth="1"/>
    <col min="78" max="80" width="0" hidden="1" customWidth="1"/>
    <col min="81" max="86" width="8.77734375" hidden="1" customWidth="1"/>
  </cols>
  <sheetData>
    <row r="1" spans="1:87" ht="24" thickBot="1" x14ac:dyDescent="0.5">
      <c r="A1" s="1" t="s">
        <v>54</v>
      </c>
      <c r="B1" s="14"/>
    </row>
    <row r="2" spans="1:87" ht="18.600000000000001" thickBot="1" x14ac:dyDescent="0.4">
      <c r="C2" s="28" t="s">
        <v>49</v>
      </c>
      <c r="D2" s="29"/>
      <c r="E2" s="29"/>
      <c r="F2" s="29"/>
      <c r="G2" s="29"/>
      <c r="H2" s="29"/>
      <c r="I2" s="29"/>
      <c r="J2" s="29"/>
      <c r="K2" s="29"/>
      <c r="L2" s="29"/>
      <c r="M2" s="30"/>
      <c r="N2" s="25"/>
      <c r="O2" s="28" t="s">
        <v>55</v>
      </c>
      <c r="P2" s="29"/>
      <c r="Q2" s="29"/>
      <c r="R2" s="29"/>
      <c r="S2" s="29"/>
      <c r="T2" s="29"/>
      <c r="U2" s="29"/>
      <c r="V2" s="29"/>
      <c r="W2" s="29"/>
      <c r="X2" s="29"/>
      <c r="Y2" s="29"/>
      <c r="Z2" s="30"/>
      <c r="AA2" s="28" t="s">
        <v>60</v>
      </c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30"/>
      <c r="AM2" s="28" t="s">
        <v>61</v>
      </c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30"/>
      <c r="AY2" s="28" t="s">
        <v>64</v>
      </c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30"/>
      <c r="BK2" s="28" t="s">
        <v>4</v>
      </c>
      <c r="BL2" s="29"/>
      <c r="BM2" s="29"/>
      <c r="BN2" s="29"/>
      <c r="BO2" s="29"/>
      <c r="BP2" s="29"/>
      <c r="BQ2" s="29"/>
      <c r="BR2" s="29"/>
      <c r="BS2" s="29"/>
      <c r="BT2" s="29"/>
      <c r="BU2" s="30"/>
      <c r="BV2" s="7"/>
      <c r="BW2" s="7"/>
      <c r="BX2" s="7"/>
      <c r="BY2" s="27"/>
      <c r="BZ2" s="27"/>
      <c r="CA2" s="27"/>
      <c r="CB2" s="27"/>
      <c r="CC2" s="27"/>
      <c r="CD2" s="27"/>
      <c r="CE2" s="27"/>
      <c r="CF2" s="27"/>
      <c r="CG2" s="27"/>
      <c r="CH2" s="27"/>
    </row>
    <row r="3" spans="1:87" ht="88.8" customHeight="1" thickBot="1" x14ac:dyDescent="0.35">
      <c r="A3" s="4" t="s">
        <v>0</v>
      </c>
      <c r="B3" s="15" t="s">
        <v>1</v>
      </c>
      <c r="C3" s="6" t="s">
        <v>2</v>
      </c>
      <c r="D3" s="11" t="s">
        <v>3</v>
      </c>
      <c r="E3" s="2" t="s">
        <v>30</v>
      </c>
      <c r="F3" s="2" t="s">
        <v>25</v>
      </c>
      <c r="G3" s="2" t="s">
        <v>26</v>
      </c>
      <c r="H3" s="2" t="s">
        <v>27</v>
      </c>
      <c r="I3" s="2" t="s">
        <v>31</v>
      </c>
      <c r="J3" s="2" t="s">
        <v>28</v>
      </c>
      <c r="K3" s="16" t="s">
        <v>32</v>
      </c>
      <c r="L3" s="16" t="s">
        <v>33</v>
      </c>
      <c r="M3" s="17" t="s">
        <v>29</v>
      </c>
      <c r="N3" s="17" t="s">
        <v>53</v>
      </c>
      <c r="O3" s="6" t="s">
        <v>2</v>
      </c>
      <c r="P3" s="11" t="s">
        <v>3</v>
      </c>
      <c r="Q3" s="2" t="s">
        <v>30</v>
      </c>
      <c r="R3" s="2" t="s">
        <v>25</v>
      </c>
      <c r="S3" s="2" t="s">
        <v>26</v>
      </c>
      <c r="T3" s="2" t="s">
        <v>27</v>
      </c>
      <c r="U3" s="2" t="s">
        <v>31</v>
      </c>
      <c r="V3" s="2" t="s">
        <v>28</v>
      </c>
      <c r="W3" s="16" t="s">
        <v>32</v>
      </c>
      <c r="X3" s="16" t="s">
        <v>33</v>
      </c>
      <c r="Y3" s="16" t="s">
        <v>29</v>
      </c>
      <c r="Z3" s="17" t="s">
        <v>56</v>
      </c>
      <c r="AA3" s="6" t="s">
        <v>2</v>
      </c>
      <c r="AB3" s="11" t="s">
        <v>3</v>
      </c>
      <c r="AC3" s="2" t="s">
        <v>30</v>
      </c>
      <c r="AD3" s="2" t="s">
        <v>25</v>
      </c>
      <c r="AE3" s="2" t="s">
        <v>26</v>
      </c>
      <c r="AF3" s="2" t="s">
        <v>27</v>
      </c>
      <c r="AG3" s="2" t="s">
        <v>31</v>
      </c>
      <c r="AH3" s="2" t="s">
        <v>28</v>
      </c>
      <c r="AI3" s="16" t="s">
        <v>32</v>
      </c>
      <c r="AJ3" s="16" t="s">
        <v>33</v>
      </c>
      <c r="AK3" s="16" t="s">
        <v>29</v>
      </c>
      <c r="AL3" s="17" t="s">
        <v>57</v>
      </c>
      <c r="AM3" s="6" t="s">
        <v>2</v>
      </c>
      <c r="AN3" s="11" t="s">
        <v>3</v>
      </c>
      <c r="AO3" s="2" t="s">
        <v>30</v>
      </c>
      <c r="AP3" s="2" t="s">
        <v>25</v>
      </c>
      <c r="AQ3" s="2" t="s">
        <v>26</v>
      </c>
      <c r="AR3" s="2" t="s">
        <v>27</v>
      </c>
      <c r="AS3" s="2" t="s">
        <v>31</v>
      </c>
      <c r="AT3" s="2" t="s">
        <v>28</v>
      </c>
      <c r="AU3" s="16" t="s">
        <v>32</v>
      </c>
      <c r="AV3" s="16" t="s">
        <v>33</v>
      </c>
      <c r="AW3" s="17" t="s">
        <v>29</v>
      </c>
      <c r="AX3" s="17" t="s">
        <v>62</v>
      </c>
      <c r="AY3" s="6" t="s">
        <v>2</v>
      </c>
      <c r="AZ3" s="11" t="s">
        <v>3</v>
      </c>
      <c r="BA3" s="2" t="s">
        <v>30</v>
      </c>
      <c r="BB3" s="2" t="s">
        <v>25</v>
      </c>
      <c r="BC3" s="2" t="s">
        <v>26</v>
      </c>
      <c r="BD3" s="2" t="s">
        <v>27</v>
      </c>
      <c r="BE3" s="2" t="s">
        <v>31</v>
      </c>
      <c r="BF3" s="2" t="s">
        <v>28</v>
      </c>
      <c r="BG3" s="16" t="s">
        <v>32</v>
      </c>
      <c r="BH3" s="16" t="s">
        <v>33</v>
      </c>
      <c r="BI3" s="17" t="s">
        <v>29</v>
      </c>
      <c r="BJ3" s="17" t="s">
        <v>67</v>
      </c>
      <c r="BK3" s="6" t="s">
        <v>2</v>
      </c>
      <c r="BL3" s="11" t="s">
        <v>3</v>
      </c>
      <c r="BM3" s="2" t="s">
        <v>30</v>
      </c>
      <c r="BN3" s="2" t="s">
        <v>25</v>
      </c>
      <c r="BO3" s="2" t="s">
        <v>26</v>
      </c>
      <c r="BP3" s="2" t="s">
        <v>27</v>
      </c>
      <c r="BQ3" s="2" t="s">
        <v>31</v>
      </c>
      <c r="BR3" s="2" t="s">
        <v>28</v>
      </c>
      <c r="BS3" s="16" t="s">
        <v>32</v>
      </c>
      <c r="BT3" s="16" t="s">
        <v>33</v>
      </c>
      <c r="BU3" s="17" t="s">
        <v>29</v>
      </c>
      <c r="BY3" s="13" t="s">
        <v>24</v>
      </c>
      <c r="BZ3" s="3"/>
      <c r="CA3" s="8"/>
      <c r="CB3" s="8"/>
      <c r="CC3" s="8"/>
      <c r="CD3" s="8"/>
      <c r="CE3" s="8"/>
      <c r="CF3" s="8"/>
      <c r="CG3" s="8"/>
      <c r="CH3" s="8"/>
      <c r="CI3" t="s">
        <v>45</v>
      </c>
    </row>
    <row r="4" spans="1:87" x14ac:dyDescent="0.3">
      <c r="A4" t="s">
        <v>19</v>
      </c>
      <c r="B4" s="5">
        <v>2049932</v>
      </c>
      <c r="C4" s="9">
        <v>3</v>
      </c>
      <c r="D4" s="20">
        <v>2.3553240740740739E-2</v>
      </c>
      <c r="E4" s="26">
        <v>3</v>
      </c>
      <c r="F4" s="26">
        <v>3</v>
      </c>
      <c r="G4" s="3"/>
      <c r="H4" s="3"/>
      <c r="I4" s="3">
        <v>2</v>
      </c>
      <c r="J4" s="3"/>
      <c r="K4" s="18"/>
      <c r="L4" s="18"/>
      <c r="M4" s="18"/>
      <c r="N4" s="18">
        <f>SUM(E4:M4)</f>
        <v>8</v>
      </c>
      <c r="O4" s="5">
        <v>2</v>
      </c>
      <c r="P4" s="19" t="s">
        <v>50</v>
      </c>
      <c r="R4">
        <v>3</v>
      </c>
      <c r="U4">
        <v>2</v>
      </c>
      <c r="Z4">
        <f>SUM(O4:Y4)</f>
        <v>7</v>
      </c>
      <c r="AK4">
        <v>10</v>
      </c>
      <c r="AL4">
        <f>SUM(AC4:AK4)</f>
        <v>10</v>
      </c>
      <c r="AM4" s="5">
        <v>3</v>
      </c>
      <c r="AN4" s="19">
        <v>2.2997685185185187E-2</v>
      </c>
      <c r="AO4" s="26">
        <v>4</v>
      </c>
      <c r="AP4">
        <v>3</v>
      </c>
      <c r="AS4">
        <v>2</v>
      </c>
      <c r="AX4" s="3">
        <f>SUM(AO4:AW4)</f>
        <v>9</v>
      </c>
      <c r="AY4" s="5">
        <v>3</v>
      </c>
      <c r="AZ4" s="19">
        <v>2.2418981481481481E-2</v>
      </c>
      <c r="BA4" s="26">
        <v>5</v>
      </c>
      <c r="BB4" s="3">
        <v>3</v>
      </c>
      <c r="BE4">
        <v>2</v>
      </c>
      <c r="BJ4" s="3">
        <f>SUM(BA4:BI4)</f>
        <v>10</v>
      </c>
      <c r="BY4" s="24">
        <f>SUM(E4:M4)+SUM(Q4:Y4)+SUM(AC4:AK4)+SUM(AO4:AW4)+SUM(BA4:BI4)+SUM(BM4:BU4)</f>
        <v>42</v>
      </c>
      <c r="CI4">
        <f>C4</f>
        <v>3</v>
      </c>
    </row>
    <row r="5" spans="1:87" x14ac:dyDescent="0.3">
      <c r="A5" s="3" t="s">
        <v>18</v>
      </c>
      <c r="B5" s="22">
        <v>2049942</v>
      </c>
      <c r="C5" s="10">
        <v>3</v>
      </c>
      <c r="D5" s="20">
        <v>2.4305555555555556E-2</v>
      </c>
      <c r="E5" s="26">
        <v>1</v>
      </c>
      <c r="F5" s="26">
        <v>3</v>
      </c>
      <c r="G5" s="3">
        <v>1</v>
      </c>
      <c r="H5" s="3"/>
      <c r="I5" s="3">
        <v>2</v>
      </c>
      <c r="J5" s="3"/>
      <c r="K5" s="21"/>
      <c r="L5" s="21"/>
      <c r="M5" s="21"/>
      <c r="N5" s="21">
        <f>SUM(E5:M5)</f>
        <v>7</v>
      </c>
      <c r="O5" s="22">
        <v>2</v>
      </c>
      <c r="P5" s="23">
        <v>3.4791666666666672E-2</v>
      </c>
      <c r="Q5" s="26">
        <v>1</v>
      </c>
      <c r="R5" s="26">
        <v>3</v>
      </c>
      <c r="S5" s="3">
        <v>1</v>
      </c>
      <c r="T5" s="3"/>
      <c r="U5" s="3">
        <v>2</v>
      </c>
      <c r="V5" s="3"/>
      <c r="W5" s="3"/>
      <c r="X5" s="3"/>
      <c r="Y5" s="3"/>
      <c r="Z5" s="3">
        <f>SUM(O5:Y5)</f>
        <v>9.034791666666667</v>
      </c>
      <c r="AA5" s="22">
        <v>3</v>
      </c>
      <c r="AB5" s="23">
        <v>3.4722222222222224E-2</v>
      </c>
      <c r="AC5" s="3">
        <v>5</v>
      </c>
      <c r="AD5" s="3">
        <v>3</v>
      </c>
      <c r="AE5" s="3">
        <v>1</v>
      </c>
      <c r="AF5" s="3"/>
      <c r="AG5" s="3">
        <v>2</v>
      </c>
      <c r="AH5" s="3"/>
      <c r="AI5" s="3"/>
      <c r="AJ5" s="3"/>
      <c r="AK5" s="3"/>
      <c r="AL5" s="3">
        <f>SUM(AC5:AK5)</f>
        <v>11</v>
      </c>
      <c r="AM5" s="22">
        <v>3</v>
      </c>
      <c r="AN5" s="23">
        <v>3.3020833333333333E-2</v>
      </c>
      <c r="AO5" s="26">
        <v>1</v>
      </c>
      <c r="AP5" s="3">
        <v>3</v>
      </c>
      <c r="AQ5" s="26">
        <v>1</v>
      </c>
      <c r="AR5" s="3"/>
      <c r="AS5" s="26">
        <v>2</v>
      </c>
      <c r="AT5" s="3"/>
      <c r="AU5" s="3"/>
      <c r="AV5" s="3"/>
      <c r="AW5" s="3"/>
      <c r="AX5" s="3">
        <f>SUM(AO5:AW5)</f>
        <v>7</v>
      </c>
      <c r="AY5" s="22">
        <v>3</v>
      </c>
      <c r="AZ5" s="23">
        <v>3.019675925925926E-2</v>
      </c>
      <c r="BA5" s="26">
        <v>3</v>
      </c>
      <c r="BB5" s="3">
        <v>3</v>
      </c>
      <c r="BC5" s="26">
        <v>1</v>
      </c>
      <c r="BD5" s="3"/>
      <c r="BE5" s="26">
        <v>2</v>
      </c>
      <c r="BF5" s="3"/>
      <c r="BG5" s="3"/>
      <c r="BH5" s="3"/>
      <c r="BI5" s="3"/>
      <c r="BJ5" s="3">
        <f>SUM(BA5:BI5)</f>
        <v>9</v>
      </c>
      <c r="BK5" s="22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24">
        <f>SUM(E5:M5)+SUM(Q5:Y5)+SUM(AC5:AK5)+SUM(AO5:AW5)+SUM(BA5:BI5)+SUM(BM5:BU5)</f>
        <v>41</v>
      </c>
      <c r="BZ5" s="3"/>
      <c r="CA5" s="3"/>
      <c r="CB5" s="3"/>
      <c r="CC5" s="3"/>
      <c r="CD5" s="3"/>
      <c r="CE5" s="3"/>
      <c r="CF5" s="3"/>
      <c r="CG5" s="3"/>
      <c r="CH5" s="3"/>
      <c r="CI5" s="3">
        <f>C5</f>
        <v>3</v>
      </c>
    </row>
    <row r="6" spans="1:87" x14ac:dyDescent="0.3">
      <c r="A6" t="s">
        <v>6</v>
      </c>
      <c r="B6" s="5">
        <v>1409607</v>
      </c>
      <c r="C6" s="10"/>
      <c r="D6" s="20"/>
      <c r="E6" s="26"/>
      <c r="F6" s="26"/>
      <c r="G6" s="3"/>
      <c r="H6" s="3"/>
      <c r="I6" s="3"/>
      <c r="J6" s="3"/>
      <c r="K6" s="18"/>
      <c r="L6" s="18"/>
      <c r="M6" s="18"/>
      <c r="N6" s="18">
        <f>SUM(E6:M6)</f>
        <v>0</v>
      </c>
      <c r="O6" s="5">
        <v>1</v>
      </c>
      <c r="P6" s="19">
        <v>2.9386574074074075E-2</v>
      </c>
      <c r="Q6">
        <v>3</v>
      </c>
      <c r="R6">
        <v>3</v>
      </c>
      <c r="S6">
        <v>1</v>
      </c>
      <c r="X6">
        <v>3</v>
      </c>
      <c r="Z6">
        <f>SUM(O6:Y6)</f>
        <v>11.029386574074074</v>
      </c>
      <c r="AA6" s="5">
        <v>1</v>
      </c>
      <c r="AB6" s="19">
        <v>3.0254629629629631E-2</v>
      </c>
      <c r="AC6">
        <v>4</v>
      </c>
      <c r="AD6">
        <v>3</v>
      </c>
      <c r="AE6">
        <v>1</v>
      </c>
      <c r="AL6">
        <f>SUM(AC6:AK6)</f>
        <v>8</v>
      </c>
      <c r="AU6">
        <v>3</v>
      </c>
      <c r="AW6">
        <v>10</v>
      </c>
      <c r="AX6" s="3">
        <f>SUM(AO6:AW6)</f>
        <v>13</v>
      </c>
      <c r="AY6" s="5">
        <v>1</v>
      </c>
      <c r="AZ6" s="19">
        <v>3.6805555555555557E-2</v>
      </c>
      <c r="BA6" s="26">
        <v>2</v>
      </c>
      <c r="BB6" s="3">
        <v>3</v>
      </c>
      <c r="BC6" s="26">
        <v>1</v>
      </c>
      <c r="BJ6" s="3">
        <f>SUM(BA6:BI6)</f>
        <v>6</v>
      </c>
      <c r="BY6" s="24">
        <f>SUM(E6:M6)+SUM(Q6:Y6)+SUM(AC6:AK6)+SUM(AO6:AW6)+SUM(BA6:BI6)+SUM(BM6:BU6)</f>
        <v>37</v>
      </c>
      <c r="CI6">
        <v>1</v>
      </c>
    </row>
    <row r="7" spans="1:87" x14ac:dyDescent="0.3">
      <c r="A7" t="s">
        <v>38</v>
      </c>
      <c r="B7" s="5">
        <v>1409603</v>
      </c>
      <c r="C7" s="10">
        <v>2</v>
      </c>
      <c r="D7" s="20">
        <v>5.8865740740740739E-2</v>
      </c>
      <c r="E7" s="26">
        <v>2</v>
      </c>
      <c r="F7" s="26">
        <v>3</v>
      </c>
      <c r="G7" s="3">
        <v>1</v>
      </c>
      <c r="H7" s="3"/>
      <c r="I7" s="3"/>
      <c r="J7" s="3"/>
      <c r="K7" s="18"/>
      <c r="L7" s="18"/>
      <c r="M7" s="18"/>
      <c r="N7" s="18">
        <f>SUM(E7:M7)</f>
        <v>6</v>
      </c>
      <c r="O7" s="5">
        <v>1</v>
      </c>
      <c r="P7" s="19">
        <v>4.7500000000000007E-2</v>
      </c>
      <c r="Q7">
        <v>1</v>
      </c>
      <c r="R7">
        <v>3</v>
      </c>
      <c r="Z7">
        <f>SUM(O7:Y7)</f>
        <v>5.0475000000000003</v>
      </c>
      <c r="AA7" s="5">
        <v>2</v>
      </c>
      <c r="AB7" s="19">
        <v>3.9710648148148148E-2</v>
      </c>
      <c r="AC7">
        <v>4</v>
      </c>
      <c r="AD7">
        <v>3</v>
      </c>
      <c r="AE7">
        <v>1</v>
      </c>
      <c r="AL7">
        <f>SUM(AC7:AK7)</f>
        <v>8</v>
      </c>
      <c r="AM7" s="5">
        <v>2</v>
      </c>
      <c r="AN7" s="19">
        <v>4.4745370370370373E-2</v>
      </c>
      <c r="AO7" s="26">
        <v>3</v>
      </c>
      <c r="AP7">
        <v>3</v>
      </c>
      <c r="AQ7">
        <v>1</v>
      </c>
      <c r="AX7" s="3">
        <f>SUM(AO7:AW7)</f>
        <v>7</v>
      </c>
      <c r="AY7" s="5">
        <v>2</v>
      </c>
      <c r="AZ7" s="19">
        <v>2.6203703703703705E-2</v>
      </c>
      <c r="BA7" s="26">
        <v>5</v>
      </c>
      <c r="BB7" s="3">
        <v>3</v>
      </c>
      <c r="BC7" s="26">
        <v>1</v>
      </c>
      <c r="BJ7" s="3">
        <f>SUM(BA7:BI7)</f>
        <v>9</v>
      </c>
      <c r="BY7" s="24">
        <f>SUM(E7:M7)+SUM(Q7:Y7)+SUM(AC7:AK7)+SUM(AO7:AW7)+SUM(BA7:BI7)+SUM(BM7:BU7)</f>
        <v>34</v>
      </c>
      <c r="CI7">
        <f>C7</f>
        <v>2</v>
      </c>
    </row>
    <row r="8" spans="1:87" x14ac:dyDescent="0.3">
      <c r="A8" t="s">
        <v>5</v>
      </c>
      <c r="B8" s="5">
        <v>1409650</v>
      </c>
      <c r="C8" s="10">
        <v>2</v>
      </c>
      <c r="D8" s="20">
        <v>3.6736111111111108E-2</v>
      </c>
      <c r="E8" s="3">
        <v>4</v>
      </c>
      <c r="F8" s="26">
        <v>3</v>
      </c>
      <c r="G8" s="3"/>
      <c r="H8" s="3"/>
      <c r="I8" s="3"/>
      <c r="J8" s="3"/>
      <c r="K8" s="18"/>
      <c r="L8" s="18"/>
      <c r="M8" s="18"/>
      <c r="N8" s="18">
        <f>SUM(E8:M8)</f>
        <v>7</v>
      </c>
      <c r="O8" s="5">
        <v>2</v>
      </c>
      <c r="P8" s="19">
        <v>3.1469907407407412E-2</v>
      </c>
      <c r="Q8" s="26">
        <v>3</v>
      </c>
      <c r="R8" s="26">
        <v>3</v>
      </c>
      <c r="Z8">
        <f>SUM(O8:Y8)</f>
        <v>8.0314699074074074</v>
      </c>
      <c r="AA8" s="5">
        <v>2</v>
      </c>
      <c r="AB8" s="19">
        <v>3.8842592592592588E-2</v>
      </c>
      <c r="AC8">
        <v>5</v>
      </c>
      <c r="AD8">
        <v>3</v>
      </c>
      <c r="AL8">
        <f>SUM(AC8:AK8)</f>
        <v>8</v>
      </c>
      <c r="AV8">
        <v>3</v>
      </c>
      <c r="AX8" s="3">
        <f>SUM(AO8:AW8)</f>
        <v>3</v>
      </c>
      <c r="AY8" s="5">
        <v>2</v>
      </c>
      <c r="AZ8" s="19">
        <v>2.7835648148148151E-2</v>
      </c>
      <c r="BA8" s="26">
        <v>4</v>
      </c>
      <c r="BB8" s="3">
        <v>3</v>
      </c>
      <c r="BJ8" s="3">
        <f>SUM(BA8:BI8)</f>
        <v>7</v>
      </c>
      <c r="BY8" s="24">
        <f>SUM(E8:M8)+SUM(Q8:Y8)+SUM(AC8:AK8)+SUM(AO8:AW8)+SUM(BA8:BI8)+SUM(BM8:BU8)</f>
        <v>31</v>
      </c>
      <c r="CI8">
        <f>C8</f>
        <v>2</v>
      </c>
    </row>
    <row r="9" spans="1:87" x14ac:dyDescent="0.3">
      <c r="A9" t="s">
        <v>21</v>
      </c>
      <c r="B9" s="5">
        <v>1415125</v>
      </c>
      <c r="C9" s="22">
        <v>3</v>
      </c>
      <c r="D9" s="20"/>
      <c r="E9" s="26"/>
      <c r="F9" s="26"/>
      <c r="G9" s="3"/>
      <c r="H9" s="3"/>
      <c r="I9" s="3"/>
      <c r="J9" s="3"/>
      <c r="K9" s="18"/>
      <c r="L9" s="18">
        <v>3</v>
      </c>
      <c r="M9" s="18">
        <v>10</v>
      </c>
      <c r="N9" s="18">
        <f>SUM(E9:M9)</f>
        <v>13</v>
      </c>
      <c r="O9" s="5">
        <v>2</v>
      </c>
      <c r="P9" s="19">
        <v>4.311342592592593E-2</v>
      </c>
      <c r="R9" s="26">
        <v>3</v>
      </c>
      <c r="S9">
        <v>1</v>
      </c>
      <c r="W9">
        <v>3</v>
      </c>
      <c r="Z9">
        <f>SUM(O9:Y9)</f>
        <v>9.0431134259259256</v>
      </c>
      <c r="AL9">
        <f>SUM(AC9:AK9)</f>
        <v>0</v>
      </c>
      <c r="AM9" s="5">
        <v>3</v>
      </c>
      <c r="AN9" s="19">
        <v>4.7696759259259258E-2</v>
      </c>
      <c r="AP9">
        <v>3</v>
      </c>
      <c r="AQ9">
        <v>1</v>
      </c>
      <c r="AX9" s="3">
        <f>SUM(AO9:AW9)</f>
        <v>4</v>
      </c>
      <c r="AY9" s="5">
        <v>2</v>
      </c>
      <c r="AZ9" s="19">
        <v>3.7870370370370367E-2</v>
      </c>
      <c r="BA9" s="26">
        <v>3</v>
      </c>
      <c r="BB9" s="3">
        <v>3</v>
      </c>
      <c r="BC9" s="26">
        <v>1</v>
      </c>
      <c r="BJ9" s="3">
        <f>SUM(BA9:BI9)</f>
        <v>7</v>
      </c>
      <c r="BY9" s="24">
        <f>SUM(E9:M9)+SUM(Q9:Y9)+SUM(AC9:AK9)+SUM(AO9:AW9)+SUM(BA9:BI9)+SUM(BM9:BU9)</f>
        <v>31</v>
      </c>
      <c r="CI9">
        <f>C9</f>
        <v>3</v>
      </c>
    </row>
    <row r="10" spans="1:87" x14ac:dyDescent="0.3">
      <c r="A10" s="3" t="s">
        <v>34</v>
      </c>
      <c r="B10" s="22">
        <v>9080455</v>
      </c>
      <c r="C10" s="10">
        <v>1</v>
      </c>
      <c r="D10" s="20">
        <v>3.2094907407407412E-2</v>
      </c>
      <c r="E10" s="26">
        <v>1</v>
      </c>
      <c r="F10" s="26">
        <v>3</v>
      </c>
      <c r="G10" s="3"/>
      <c r="H10" s="3"/>
      <c r="I10" s="3"/>
      <c r="J10" s="3"/>
      <c r="K10" s="21">
        <v>3</v>
      </c>
      <c r="L10" s="21"/>
      <c r="M10" s="21"/>
      <c r="N10" s="21">
        <f>SUM(E10:M10)</f>
        <v>7</v>
      </c>
      <c r="O10" s="22">
        <v>1</v>
      </c>
      <c r="P10" s="23">
        <v>2.494212962962963E-2</v>
      </c>
      <c r="Q10" s="21">
        <v>5</v>
      </c>
      <c r="R10" s="21">
        <v>3</v>
      </c>
      <c r="S10" s="3"/>
      <c r="T10" s="3"/>
      <c r="U10" s="3"/>
      <c r="V10" s="3"/>
      <c r="W10" s="3"/>
      <c r="X10" s="3"/>
      <c r="Y10" s="3"/>
      <c r="Z10" s="3">
        <f>SUM(O10:Y10)</f>
        <v>9.0249421296296291</v>
      </c>
      <c r="AA10" s="22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>
        <f>SUM(AC10:AK10)</f>
        <v>0</v>
      </c>
      <c r="AM10" s="22">
        <v>1</v>
      </c>
      <c r="AN10" s="23">
        <v>2.6967592592592595E-2</v>
      </c>
      <c r="AO10" s="3">
        <v>5</v>
      </c>
      <c r="AP10" s="3">
        <v>3</v>
      </c>
      <c r="AQ10" s="3"/>
      <c r="AR10" s="3"/>
      <c r="AS10" s="3"/>
      <c r="AT10" s="3"/>
      <c r="AU10" s="3"/>
      <c r="AV10" s="3"/>
      <c r="AW10" s="3"/>
      <c r="AX10" s="3">
        <f>SUM(AO10:AW10)</f>
        <v>8</v>
      </c>
      <c r="AY10" s="22">
        <v>1</v>
      </c>
      <c r="AZ10" s="23">
        <v>3.050925925925926E-2</v>
      </c>
      <c r="BA10" s="3"/>
      <c r="BB10" s="3">
        <v>3</v>
      </c>
      <c r="BC10" s="3"/>
      <c r="BD10" s="3"/>
      <c r="BE10" s="3"/>
      <c r="BF10" s="3"/>
      <c r="BG10" s="3">
        <v>3</v>
      </c>
      <c r="BH10" s="3"/>
      <c r="BI10" s="3"/>
      <c r="BJ10" s="3">
        <f>SUM(BA10:BI10)</f>
        <v>6</v>
      </c>
      <c r="BK10" s="22"/>
      <c r="BL10" s="3"/>
      <c r="BM10" s="3"/>
      <c r="BN10" s="3"/>
      <c r="BO10" s="3"/>
      <c r="BP10" s="3"/>
      <c r="BQ10" s="3"/>
      <c r="BR10" s="3"/>
      <c r="BS10" s="3"/>
      <c r="BT10" s="3"/>
      <c r="BU10" s="3"/>
      <c r="BY10" s="24">
        <f>SUM(E10:M10)+SUM(Q10:Y10)+SUM(AC10:AK10)+SUM(AO10:AW10)+SUM(BA10:BI10)+SUM(BM10:BU10)</f>
        <v>29</v>
      </c>
      <c r="CI10">
        <f>C10</f>
        <v>1</v>
      </c>
    </row>
    <row r="11" spans="1:87" x14ac:dyDescent="0.3">
      <c r="A11" t="s">
        <v>14</v>
      </c>
      <c r="B11" s="5">
        <v>1415124</v>
      </c>
      <c r="C11" s="10">
        <v>2</v>
      </c>
      <c r="D11" s="20">
        <v>3.6932870370370366E-2</v>
      </c>
      <c r="E11" s="26">
        <v>3</v>
      </c>
      <c r="F11" s="3">
        <v>3</v>
      </c>
      <c r="G11" s="3"/>
      <c r="H11" s="3"/>
      <c r="I11" s="3"/>
      <c r="J11" s="3"/>
      <c r="K11" s="18"/>
      <c r="L11" s="18"/>
      <c r="M11" s="18"/>
      <c r="N11" s="18">
        <f>SUM(E11:M11)</f>
        <v>6</v>
      </c>
      <c r="O11" s="5">
        <v>2</v>
      </c>
      <c r="P11" s="19">
        <v>3.3275462962962958E-2</v>
      </c>
      <c r="Q11" s="26">
        <v>2</v>
      </c>
      <c r="R11" s="26">
        <v>3</v>
      </c>
      <c r="Z11">
        <f>SUM(O11:Y11)</f>
        <v>7.0332754629629628</v>
      </c>
      <c r="AL11">
        <f>SUM(AC11:AK11)</f>
        <v>0</v>
      </c>
      <c r="AM11" s="5">
        <v>2</v>
      </c>
      <c r="AN11" s="19">
        <v>3.3310185185185186E-2</v>
      </c>
      <c r="AO11" s="26">
        <v>4</v>
      </c>
      <c r="AP11">
        <v>3</v>
      </c>
      <c r="AX11" s="3">
        <f>SUM(AO11:AW11)</f>
        <v>7</v>
      </c>
      <c r="AY11" s="5">
        <v>3</v>
      </c>
      <c r="AZ11" s="19">
        <v>2.6527777777777779E-2</v>
      </c>
      <c r="BA11" s="26">
        <v>4</v>
      </c>
      <c r="BB11" s="3">
        <v>3</v>
      </c>
      <c r="BJ11" s="3">
        <f>SUM(BA11:BI11)</f>
        <v>7</v>
      </c>
      <c r="BY11" s="24">
        <f>SUM(E11:M11)+SUM(Q11:Y11)+SUM(AC11:AK11)+SUM(AO11:AW11)+SUM(BA11:BI11)+SUM(BM11:BU11)</f>
        <v>25</v>
      </c>
      <c r="CI11">
        <f>C11</f>
        <v>2</v>
      </c>
    </row>
    <row r="12" spans="1:87" x14ac:dyDescent="0.3">
      <c r="A12" s="3" t="s">
        <v>20</v>
      </c>
      <c r="B12" s="22">
        <v>2800462</v>
      </c>
      <c r="C12" s="10">
        <v>3</v>
      </c>
      <c r="D12" s="20">
        <v>3.6840277777777777E-2</v>
      </c>
      <c r="E12" s="26"/>
      <c r="F12" s="26">
        <v>3</v>
      </c>
      <c r="G12" s="3"/>
      <c r="H12" s="3"/>
      <c r="I12" s="3">
        <v>2</v>
      </c>
      <c r="J12" s="3"/>
      <c r="K12" s="21"/>
      <c r="L12" s="21"/>
      <c r="M12" s="21"/>
      <c r="N12" s="18">
        <f>SUM(E12:M12)</f>
        <v>5</v>
      </c>
      <c r="O12" s="22">
        <v>2</v>
      </c>
      <c r="P12" s="23">
        <v>5.0208333333333334E-2</v>
      </c>
      <c r="Q12" s="3"/>
      <c r="R12" s="26">
        <v>3</v>
      </c>
      <c r="S12" s="3"/>
      <c r="T12" s="3"/>
      <c r="U12" s="3"/>
      <c r="V12" s="3"/>
      <c r="W12" s="3"/>
      <c r="X12" s="3"/>
      <c r="Y12" s="3"/>
      <c r="Z12">
        <f>SUM(O12:Y12)</f>
        <v>5.0502083333333339</v>
      </c>
      <c r="AA12" s="22">
        <v>3</v>
      </c>
      <c r="AB12" s="23">
        <v>3.5983796296296298E-2</v>
      </c>
      <c r="AC12" s="3">
        <v>4</v>
      </c>
      <c r="AD12" s="3">
        <v>3</v>
      </c>
      <c r="AE12" s="3"/>
      <c r="AF12" s="3"/>
      <c r="AG12" s="3">
        <v>2</v>
      </c>
      <c r="AH12" s="3"/>
      <c r="AI12" s="3"/>
      <c r="AJ12" s="3"/>
      <c r="AK12" s="3"/>
      <c r="AL12">
        <f>SUM(AC12:AK12)</f>
        <v>9</v>
      </c>
      <c r="AM12" s="22">
        <v>3</v>
      </c>
      <c r="AN12" s="23">
        <v>2.7071759259259257E-2</v>
      </c>
      <c r="AO12" s="26">
        <v>3</v>
      </c>
      <c r="AP12" s="3">
        <v>3</v>
      </c>
      <c r="AQ12" s="3"/>
      <c r="AR12" s="3"/>
      <c r="AS12" s="3">
        <v>2</v>
      </c>
      <c r="AT12" s="3"/>
      <c r="AU12" s="3"/>
      <c r="AV12" s="3"/>
      <c r="AW12" s="3"/>
      <c r="AX12" s="3">
        <f>SUM(AO12:AW12)</f>
        <v>8</v>
      </c>
      <c r="AY12" s="22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>
        <f>SUM(BA12:BI12)</f>
        <v>0</v>
      </c>
      <c r="BK12" s="22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24">
        <f>SUM(E12:M12)+SUM(Q12:Y12)+SUM(AC12:AK12)+SUM(AO12:AW12)+SUM(BA12:BI12)+SUM(BM12:BU12)</f>
        <v>25</v>
      </c>
      <c r="BZ12" s="3"/>
      <c r="CA12" s="3"/>
      <c r="CB12" s="3"/>
      <c r="CC12" s="3"/>
      <c r="CD12" s="3"/>
      <c r="CE12" s="3"/>
      <c r="CF12" s="3"/>
      <c r="CG12" s="3"/>
      <c r="CH12" s="3"/>
      <c r="CI12" s="3">
        <f>C12</f>
        <v>3</v>
      </c>
    </row>
    <row r="13" spans="1:87" x14ac:dyDescent="0.3">
      <c r="A13" s="3" t="s">
        <v>22</v>
      </c>
      <c r="B13" s="22">
        <v>9140792</v>
      </c>
      <c r="C13" s="22">
        <v>1</v>
      </c>
      <c r="D13" s="20">
        <v>3.5543981481481475E-2</v>
      </c>
      <c r="E13" s="3">
        <v>3</v>
      </c>
      <c r="F13" s="3">
        <v>3</v>
      </c>
      <c r="G13" s="3"/>
      <c r="H13" s="3"/>
      <c r="I13" s="3"/>
      <c r="J13" s="3"/>
      <c r="K13" s="21"/>
      <c r="L13" s="21"/>
      <c r="M13" s="21"/>
      <c r="N13" s="21">
        <f>SUM(E13:M13)</f>
        <v>6</v>
      </c>
      <c r="O13" s="22"/>
      <c r="P13" s="23"/>
      <c r="Q13" s="3"/>
      <c r="R13" s="3"/>
      <c r="S13" s="3"/>
      <c r="T13" s="3"/>
      <c r="U13" s="3"/>
      <c r="V13" s="3"/>
      <c r="W13" s="3"/>
      <c r="X13" s="3"/>
      <c r="Y13" s="3"/>
      <c r="Z13" s="3">
        <f>SUM(O13:Y13)</f>
        <v>0</v>
      </c>
      <c r="AA13" s="22">
        <v>1</v>
      </c>
      <c r="AB13" s="23">
        <v>2.5624999999999998E-2</v>
      </c>
      <c r="AC13" s="3">
        <v>5</v>
      </c>
      <c r="AD13" s="3">
        <v>3</v>
      </c>
      <c r="AE13" s="3"/>
      <c r="AF13" s="3"/>
      <c r="AG13" s="3"/>
      <c r="AH13" s="3"/>
      <c r="AI13" s="3"/>
      <c r="AJ13" s="3"/>
      <c r="AK13" s="3"/>
      <c r="AL13" s="3">
        <f>SUM(AC13:AK13)</f>
        <v>8</v>
      </c>
      <c r="AM13" s="22">
        <v>1</v>
      </c>
      <c r="AN13" s="23">
        <v>2.7928240740740743E-2</v>
      </c>
      <c r="AO13" s="3">
        <v>4</v>
      </c>
      <c r="AP13" s="3">
        <v>3</v>
      </c>
      <c r="AQ13" s="3"/>
      <c r="AR13" s="3"/>
      <c r="AS13" s="3"/>
      <c r="AT13" s="3"/>
      <c r="AU13" s="3"/>
      <c r="AV13" s="3"/>
      <c r="AW13" s="3"/>
      <c r="AX13" s="3">
        <f>SUM(AO13:AW13)</f>
        <v>7</v>
      </c>
      <c r="AY13" s="22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>
        <f>SUM(BA13:BI13)</f>
        <v>0</v>
      </c>
      <c r="BK13" s="22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24">
        <f>SUM(E13:M13)+SUM(Q13:Y13)+SUM(AC13:AK13)+SUM(AO13:AW13)+SUM(BA13:BI13)+SUM(BM13:BU13)</f>
        <v>21</v>
      </c>
      <c r="BZ13" s="3"/>
      <c r="CA13" s="3"/>
      <c r="CB13" s="3"/>
      <c r="CC13" s="3"/>
      <c r="CD13" s="3"/>
      <c r="CE13" s="3"/>
      <c r="CF13" s="3"/>
      <c r="CG13" s="3"/>
      <c r="CH13" s="3"/>
      <c r="CI13" s="3">
        <f>C13</f>
        <v>1</v>
      </c>
    </row>
    <row r="14" spans="1:87" x14ac:dyDescent="0.3">
      <c r="A14" s="3" t="s">
        <v>41</v>
      </c>
      <c r="B14" s="22">
        <v>7140760</v>
      </c>
      <c r="C14" s="10">
        <v>3</v>
      </c>
      <c r="D14" s="20">
        <v>3.4363425925925929E-2</v>
      </c>
      <c r="E14" s="26"/>
      <c r="F14" s="26">
        <v>3</v>
      </c>
      <c r="G14" s="3">
        <v>1</v>
      </c>
      <c r="H14" s="3"/>
      <c r="I14" s="3"/>
      <c r="J14" s="3"/>
      <c r="K14" s="21"/>
      <c r="L14" s="21"/>
      <c r="M14" s="21"/>
      <c r="N14" s="18">
        <f>SUM(E14:M14)</f>
        <v>4</v>
      </c>
      <c r="O14" s="22">
        <v>2</v>
      </c>
      <c r="P14" s="23">
        <v>3.8981481481481485E-2</v>
      </c>
      <c r="Q14" s="3"/>
      <c r="R14" s="3">
        <v>3</v>
      </c>
      <c r="S14" s="3">
        <v>1</v>
      </c>
      <c r="T14" s="3"/>
      <c r="U14" s="3"/>
      <c r="V14" s="3"/>
      <c r="W14" s="3"/>
      <c r="X14" s="3"/>
      <c r="Y14" s="3"/>
      <c r="Z14">
        <f>SUM(O14:Y14)</f>
        <v>6.0389814814814819</v>
      </c>
      <c r="AA14" s="22">
        <v>3</v>
      </c>
      <c r="AB14" s="23">
        <v>3.7291666666666667E-2</v>
      </c>
      <c r="AC14" s="3">
        <v>3</v>
      </c>
      <c r="AD14" s="3">
        <v>3</v>
      </c>
      <c r="AE14" s="3"/>
      <c r="AF14" s="3"/>
      <c r="AG14" s="3"/>
      <c r="AH14" s="3"/>
      <c r="AI14" s="3"/>
      <c r="AJ14" s="3"/>
      <c r="AK14" s="3"/>
      <c r="AL14">
        <f>SUM(AC14:AK14)</f>
        <v>6</v>
      </c>
      <c r="AM14" s="22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>
        <f>SUM(AO14:AW14)</f>
        <v>0</v>
      </c>
      <c r="AY14" s="22">
        <v>3</v>
      </c>
      <c r="AZ14" s="23">
        <v>3.4606481481481481E-2</v>
      </c>
      <c r="BA14" s="26">
        <v>1</v>
      </c>
      <c r="BB14" s="3">
        <v>3</v>
      </c>
      <c r="BC14" s="26">
        <v>1</v>
      </c>
      <c r="BD14" s="3"/>
      <c r="BE14" s="3"/>
      <c r="BF14" s="3"/>
      <c r="BG14" s="3"/>
      <c r="BH14" s="3"/>
      <c r="BI14" s="3"/>
      <c r="BJ14" s="3">
        <f>SUM(BA14:BI14)</f>
        <v>5</v>
      </c>
      <c r="BK14" s="22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24">
        <f>SUM(E14:M14)+SUM(Q14:Y14)+SUM(AC14:AK14)+SUM(AO14:AW14)+SUM(BA14:BI14)+SUM(BM14:BU14)</f>
        <v>19</v>
      </c>
      <c r="BZ14" s="3"/>
      <c r="CA14" s="3"/>
      <c r="CB14" s="3"/>
      <c r="CC14" s="3"/>
      <c r="CD14" s="3"/>
      <c r="CE14" s="3"/>
      <c r="CF14" s="3"/>
      <c r="CG14" s="3"/>
      <c r="CH14" s="3"/>
      <c r="CI14" s="3">
        <f>C14</f>
        <v>3</v>
      </c>
    </row>
    <row r="15" spans="1:87" x14ac:dyDescent="0.3">
      <c r="A15" s="3" t="s">
        <v>47</v>
      </c>
      <c r="B15" s="22">
        <v>1909602</v>
      </c>
      <c r="C15" s="10">
        <v>3</v>
      </c>
      <c r="D15" s="20">
        <v>1.9120370370370371E-2</v>
      </c>
      <c r="E15" s="26">
        <v>5</v>
      </c>
      <c r="F15" s="26">
        <v>3</v>
      </c>
      <c r="G15" s="3">
        <v>1</v>
      </c>
      <c r="H15" s="3"/>
      <c r="I15" s="3"/>
      <c r="J15" s="3"/>
      <c r="K15" s="21"/>
      <c r="L15" s="21"/>
      <c r="M15" s="21"/>
      <c r="N15" s="18">
        <f>SUM(E15:M15)</f>
        <v>9</v>
      </c>
      <c r="O15" s="22">
        <v>2</v>
      </c>
      <c r="P15" s="23">
        <v>2.2152777777777775E-2</v>
      </c>
      <c r="Q15" s="3">
        <v>5</v>
      </c>
      <c r="R15" s="3">
        <v>3</v>
      </c>
      <c r="S15" s="3">
        <v>1</v>
      </c>
      <c r="T15" s="3"/>
      <c r="U15" s="3"/>
      <c r="V15" s="3"/>
      <c r="W15" s="3"/>
      <c r="X15" s="3"/>
      <c r="Y15" s="3"/>
      <c r="Z15">
        <f>SUM(O15:Y15)</f>
        <v>11.022152777777778</v>
      </c>
      <c r="AA15" s="22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>
        <f>SUM(AC15:AK15)</f>
        <v>0</v>
      </c>
      <c r="AM15" s="22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>
        <f>SUM(AO15:AW15)</f>
        <v>0</v>
      </c>
      <c r="AY15" s="22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>
        <f>SUM(BA15:BI15)</f>
        <v>0</v>
      </c>
      <c r="BK15" s="22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24">
        <f>SUM(E15:M15)+SUM(Q15:Y15)+SUM(AC15:AK15)+SUM(AO15:AW15)+SUM(BA15:BI15)+SUM(BM15:BU15)</f>
        <v>18</v>
      </c>
      <c r="BZ15" s="3"/>
      <c r="CA15" s="3"/>
      <c r="CB15" s="3"/>
      <c r="CC15" s="3"/>
      <c r="CD15" s="3"/>
      <c r="CE15" s="3"/>
      <c r="CF15" s="3"/>
      <c r="CG15" s="3"/>
      <c r="CH15" s="3"/>
      <c r="CI15" s="3">
        <v>2</v>
      </c>
    </row>
    <row r="16" spans="1:87" x14ac:dyDescent="0.3">
      <c r="A16" t="s">
        <v>35</v>
      </c>
      <c r="B16" s="5">
        <v>1402984</v>
      </c>
      <c r="C16" s="10">
        <v>1</v>
      </c>
      <c r="D16" s="12">
        <v>3.3055555555555553E-2</v>
      </c>
      <c r="E16">
        <v>5</v>
      </c>
      <c r="F16">
        <v>3</v>
      </c>
      <c r="K16" s="18"/>
      <c r="L16" s="18"/>
      <c r="M16" s="18"/>
      <c r="N16" s="18">
        <f>SUM(E16:M16)</f>
        <v>8</v>
      </c>
      <c r="P16" s="19"/>
      <c r="Z16">
        <f>SUM(O16:Y16)</f>
        <v>0</v>
      </c>
      <c r="AL16">
        <f>SUM(AC16:AK16)</f>
        <v>0</v>
      </c>
      <c r="AX16" s="3">
        <f>SUM(AO16:AW16)</f>
        <v>0</v>
      </c>
      <c r="AY16" s="5">
        <v>1</v>
      </c>
      <c r="AZ16" s="19">
        <v>3.096064814814815E-2</v>
      </c>
      <c r="BA16">
        <v>5</v>
      </c>
      <c r="BB16" s="3">
        <v>3</v>
      </c>
      <c r="BJ16" s="3">
        <f>SUM(BA16:BI16)</f>
        <v>8</v>
      </c>
      <c r="BY16" s="24">
        <f>SUM(E16:M16)+SUM(Q16:Y16)+SUM(AC16:AK16)+SUM(AO16:AW16)+SUM(BA16:BI16)+SUM(BM16:BU16)</f>
        <v>16</v>
      </c>
      <c r="CI16">
        <f>C16</f>
        <v>1</v>
      </c>
    </row>
    <row r="17" spans="1:87" x14ac:dyDescent="0.3">
      <c r="A17" t="s">
        <v>42</v>
      </c>
      <c r="C17" s="10"/>
      <c r="D17" s="20"/>
      <c r="E17" s="3"/>
      <c r="F17" s="3"/>
      <c r="G17" s="3"/>
      <c r="H17" s="3"/>
      <c r="I17" s="3"/>
      <c r="J17" s="3"/>
      <c r="K17" s="21"/>
      <c r="L17" s="21"/>
      <c r="M17" s="21"/>
      <c r="N17" s="18">
        <f>SUM(E17:M17)</f>
        <v>0</v>
      </c>
      <c r="P17" s="19"/>
      <c r="Z17">
        <f>SUM(O17:Y17)</f>
        <v>0</v>
      </c>
      <c r="AL17">
        <f>SUM(AC17:AK17)</f>
        <v>0</v>
      </c>
      <c r="AM17" s="5">
        <v>3</v>
      </c>
      <c r="AN17" s="19">
        <v>3.1215277777777783E-2</v>
      </c>
      <c r="AO17" s="26">
        <v>2</v>
      </c>
      <c r="AP17">
        <v>3</v>
      </c>
      <c r="AQ17">
        <v>1</v>
      </c>
      <c r="AX17" s="3">
        <f>SUM(AO17:AW17)</f>
        <v>6</v>
      </c>
      <c r="BI17">
        <v>10</v>
      </c>
      <c r="BJ17" s="3">
        <f>SUM(BA17:BI17)</f>
        <v>10</v>
      </c>
      <c r="BY17" s="24">
        <f>SUM(E17:M17)+SUM(Q17:Y17)+SUM(AC17:AK17)+SUM(AO17:AW17)+SUM(BA17:BI17)+SUM(BM17:BU17)</f>
        <v>16</v>
      </c>
      <c r="CI17">
        <v>3</v>
      </c>
    </row>
    <row r="18" spans="1:87" x14ac:dyDescent="0.3">
      <c r="A18" t="s">
        <v>17</v>
      </c>
      <c r="B18" s="5">
        <v>1409618</v>
      </c>
      <c r="C18" s="10">
        <v>1</v>
      </c>
      <c r="D18" s="12">
        <v>4.0694444444444443E-2</v>
      </c>
      <c r="E18">
        <v>2</v>
      </c>
      <c r="F18">
        <v>3</v>
      </c>
      <c r="K18" s="18"/>
      <c r="L18" s="18"/>
      <c r="M18" s="18"/>
      <c r="N18" s="18">
        <f>SUM(E18:M18)</f>
        <v>5</v>
      </c>
      <c r="O18" s="5">
        <v>1</v>
      </c>
      <c r="P18" s="19">
        <v>3.1226851851851853E-2</v>
      </c>
      <c r="Q18">
        <v>2</v>
      </c>
      <c r="R18">
        <v>3</v>
      </c>
      <c r="Z18">
        <f>SUM(O18:Y18)</f>
        <v>6.0312268518518515</v>
      </c>
      <c r="AL18">
        <f>SUM(AC18:AK18)</f>
        <v>0</v>
      </c>
      <c r="AM18" s="5">
        <v>1</v>
      </c>
      <c r="AN18" s="19">
        <v>3.3842592592592598E-2</v>
      </c>
      <c r="AO18" s="26">
        <v>2</v>
      </c>
      <c r="AP18">
        <v>3</v>
      </c>
      <c r="AX18" s="3">
        <f>SUM(AO18:AW18)</f>
        <v>5</v>
      </c>
      <c r="BJ18" s="3">
        <f>SUM(BA18:BI18)</f>
        <v>0</v>
      </c>
      <c r="BY18" s="24">
        <f>SUM(E18:M18)+SUM(Q18:Y18)+SUM(AC18:AK18)+SUM(AO18:AW18)+SUM(BA18:BI18)+SUM(BM18:BU18)</f>
        <v>15</v>
      </c>
      <c r="CI18">
        <f>C18</f>
        <v>1</v>
      </c>
    </row>
    <row r="19" spans="1:87" x14ac:dyDescent="0.3">
      <c r="A19" s="3" t="s">
        <v>52</v>
      </c>
      <c r="B19" s="22"/>
      <c r="C19" s="10"/>
      <c r="D19" s="20"/>
      <c r="E19" s="26"/>
      <c r="F19" s="26"/>
      <c r="G19" s="3"/>
      <c r="H19" s="3"/>
      <c r="I19" s="3"/>
      <c r="J19" s="3"/>
      <c r="K19" s="21"/>
      <c r="L19" s="21"/>
      <c r="M19" s="21"/>
      <c r="N19" s="18">
        <f>SUM(E19:M19)</f>
        <v>0</v>
      </c>
      <c r="O19" s="22">
        <v>2</v>
      </c>
      <c r="P19" s="23">
        <v>2.9756944444444447E-2</v>
      </c>
      <c r="Q19" s="3">
        <v>4</v>
      </c>
      <c r="R19" s="3">
        <v>3</v>
      </c>
      <c r="S19" s="3"/>
      <c r="T19" s="3"/>
      <c r="U19" s="3"/>
      <c r="V19" s="3"/>
      <c r="W19" s="3"/>
      <c r="X19" s="3"/>
      <c r="Y19" s="3"/>
      <c r="Z19">
        <f>SUM(O19:Y19)</f>
        <v>9.0297569444444434</v>
      </c>
      <c r="AA19" s="22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>
        <f>SUM(AC19:AK19)</f>
        <v>0</v>
      </c>
      <c r="AM19" s="22">
        <v>2</v>
      </c>
      <c r="AN19" s="23">
        <v>3.1041666666666665E-2</v>
      </c>
      <c r="AO19" s="26">
        <v>5</v>
      </c>
      <c r="AP19" s="3">
        <v>3</v>
      </c>
      <c r="AQ19" s="3"/>
      <c r="AR19" s="3"/>
      <c r="AS19" s="3"/>
      <c r="AT19" s="3"/>
      <c r="AU19" s="3"/>
      <c r="AV19" s="3"/>
      <c r="AW19" s="3"/>
      <c r="AX19" s="3">
        <f>SUM(AO19:AW19)</f>
        <v>8</v>
      </c>
      <c r="AY19" s="22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>
        <f>SUM(BA19:BI19)</f>
        <v>0</v>
      </c>
      <c r="BK19" s="22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24">
        <f>SUM(E19:M19)+SUM(Q19:Y19)+SUM(AC19:AK19)+SUM(AO19:AW19)+SUM(BA19:BI19)+SUM(BM19:BU19)</f>
        <v>15</v>
      </c>
      <c r="BZ19" s="3"/>
      <c r="CA19" s="3"/>
      <c r="CB19" s="3"/>
      <c r="CC19" s="3"/>
      <c r="CD19" s="3"/>
      <c r="CE19" s="3"/>
      <c r="CF19" s="3"/>
      <c r="CG19" s="3"/>
      <c r="CH19" s="3"/>
      <c r="CI19" s="3">
        <v>2</v>
      </c>
    </row>
    <row r="20" spans="1:87" x14ac:dyDescent="0.3">
      <c r="A20" s="3" t="s">
        <v>48</v>
      </c>
      <c r="B20" s="22">
        <v>1421528</v>
      </c>
      <c r="C20" s="10">
        <v>2</v>
      </c>
      <c r="D20" s="20">
        <v>3.1157407407407408E-2</v>
      </c>
      <c r="E20" s="3">
        <v>5</v>
      </c>
      <c r="F20" s="3">
        <v>3</v>
      </c>
      <c r="G20" s="3"/>
      <c r="H20" s="3"/>
      <c r="I20" s="3"/>
      <c r="J20" s="3"/>
      <c r="K20" s="21"/>
      <c r="L20" s="21"/>
      <c r="M20" s="21"/>
      <c r="N20" s="18">
        <f>SUM(E20:M20)</f>
        <v>8</v>
      </c>
      <c r="O20" s="22"/>
      <c r="P20" s="3"/>
      <c r="Q20" s="3"/>
      <c r="R20" s="3"/>
      <c r="S20" s="3"/>
      <c r="T20" s="3"/>
      <c r="U20" s="3"/>
      <c r="V20" s="3"/>
      <c r="W20" s="3"/>
      <c r="X20" s="3"/>
      <c r="Y20" s="3"/>
      <c r="Z20">
        <f>SUM(O20:Y20)</f>
        <v>0</v>
      </c>
      <c r="AA20" s="22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>
        <f>SUM(AC20:AK20)</f>
        <v>0</v>
      </c>
      <c r="AM20" s="22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>
        <f>SUM(AO20:AW20)</f>
        <v>0</v>
      </c>
      <c r="AY20" s="22">
        <v>1</v>
      </c>
      <c r="AZ20" s="23">
        <v>3.5949074074074071E-2</v>
      </c>
      <c r="BA20" s="26">
        <v>3</v>
      </c>
      <c r="BB20" s="3">
        <v>3</v>
      </c>
      <c r="BC20" s="3"/>
      <c r="BD20" s="3"/>
      <c r="BE20" s="3"/>
      <c r="BF20" s="3"/>
      <c r="BG20" s="3"/>
      <c r="BH20" s="3"/>
      <c r="BI20" s="3"/>
      <c r="BJ20" s="3">
        <f>SUM(BA20:BI20)</f>
        <v>6</v>
      </c>
      <c r="BK20" s="22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24">
        <f>SUM(E20:M20)+SUM(Q20:Y20)+SUM(AC20:AK20)+SUM(AO20:AW20)+SUM(BA20:BI20)+SUM(BM20:BU20)</f>
        <v>14</v>
      </c>
      <c r="BZ20" s="3"/>
      <c r="CA20" s="3"/>
      <c r="CB20" s="3"/>
      <c r="CC20" s="3"/>
      <c r="CD20" s="3"/>
      <c r="CE20" s="3"/>
      <c r="CF20" s="3"/>
      <c r="CG20" s="3"/>
      <c r="CH20" s="3"/>
      <c r="CI20" s="3">
        <f>C20</f>
        <v>2</v>
      </c>
    </row>
    <row r="21" spans="1:87" x14ac:dyDescent="0.3">
      <c r="A21" t="s">
        <v>23</v>
      </c>
      <c r="B21" s="5">
        <v>8070774</v>
      </c>
      <c r="C21" s="10">
        <v>1</v>
      </c>
      <c r="D21" s="20">
        <v>3.5289351851851856E-2</v>
      </c>
      <c r="E21" s="3">
        <v>4</v>
      </c>
      <c r="F21" s="3">
        <v>3</v>
      </c>
      <c r="G21" s="3"/>
      <c r="H21" s="3"/>
      <c r="I21" s="3"/>
      <c r="J21" s="3"/>
      <c r="K21" s="21"/>
      <c r="L21" s="21"/>
      <c r="M21" s="21"/>
      <c r="N21" s="18">
        <f>SUM(E21:M21)</f>
        <v>7</v>
      </c>
      <c r="O21" s="5">
        <v>1</v>
      </c>
      <c r="P21" s="19">
        <v>2.5011574074074075E-2</v>
      </c>
      <c r="Q21">
        <v>4</v>
      </c>
      <c r="R21">
        <v>3</v>
      </c>
      <c r="Z21">
        <f>SUM(O21:Y21)</f>
        <v>8.0250115740740746</v>
      </c>
      <c r="AL21">
        <f>SUM(AC21:AK21)</f>
        <v>0</v>
      </c>
      <c r="AX21" s="3">
        <f>SUM(AO21:AW21)</f>
        <v>0</v>
      </c>
      <c r="BJ21" s="3">
        <f>SUM(BA21:BI21)</f>
        <v>0</v>
      </c>
      <c r="BY21" s="24">
        <f>SUM(E21:M21)+SUM(Q21:Y21)+SUM(AC21:AK21)+SUM(AO21:AW21)+SUM(BA21:BI21)+SUM(BM21:BU21)</f>
        <v>14</v>
      </c>
      <c r="CI21">
        <f>C21</f>
        <v>1</v>
      </c>
    </row>
    <row r="22" spans="1:87" x14ac:dyDescent="0.3">
      <c r="A22" t="s">
        <v>44</v>
      </c>
      <c r="B22" s="5">
        <v>7577129</v>
      </c>
      <c r="C22" s="10">
        <v>3</v>
      </c>
      <c r="D22" s="20">
        <v>3.6087962962962968E-2</v>
      </c>
      <c r="E22" s="26"/>
      <c r="F22" s="26">
        <v>3</v>
      </c>
      <c r="G22" s="3"/>
      <c r="H22" s="3"/>
      <c r="I22" s="3"/>
      <c r="J22" s="3"/>
      <c r="K22" s="18"/>
      <c r="L22" s="18"/>
      <c r="M22" s="18"/>
      <c r="N22" s="18">
        <f>SUM(E22:M22)</f>
        <v>3</v>
      </c>
      <c r="P22" s="19"/>
      <c r="Z22">
        <f>SUM(O22:Y22)</f>
        <v>0</v>
      </c>
      <c r="AA22" s="5">
        <v>3</v>
      </c>
      <c r="AB22" s="19">
        <v>3.7442129629629624E-2</v>
      </c>
      <c r="AC22">
        <v>2</v>
      </c>
      <c r="AD22">
        <v>3</v>
      </c>
      <c r="AL22">
        <f>SUM(AC22:AK22)</f>
        <v>5</v>
      </c>
      <c r="AM22" s="5">
        <v>2</v>
      </c>
      <c r="AN22" s="19">
        <v>4.7615740740740743E-2</v>
      </c>
      <c r="AO22" s="26">
        <v>2</v>
      </c>
      <c r="AP22">
        <v>3</v>
      </c>
      <c r="AX22" s="3">
        <f>SUM(AO22:AW22)</f>
        <v>5</v>
      </c>
      <c r="BJ22" s="3">
        <f>SUM(BA22:BI22)</f>
        <v>0</v>
      </c>
      <c r="BY22" s="24">
        <f>SUM(E22:M22)+SUM(Q22:Y22)+SUM(AC22:AK22)+SUM(AO22:AW22)+SUM(BA22:BI22)+SUM(BM22:BU22)</f>
        <v>13</v>
      </c>
      <c r="CI22">
        <f>C22</f>
        <v>3</v>
      </c>
    </row>
    <row r="23" spans="1:87" x14ac:dyDescent="0.3">
      <c r="A23" t="s">
        <v>63</v>
      </c>
      <c r="C23" s="10"/>
      <c r="D23" s="20"/>
      <c r="E23" s="3"/>
      <c r="F23" s="3"/>
      <c r="G23" s="3"/>
      <c r="H23" s="3"/>
      <c r="I23" s="3"/>
      <c r="J23" s="3"/>
      <c r="K23" s="21"/>
      <c r="L23" s="21"/>
      <c r="M23" s="21"/>
      <c r="N23" s="18">
        <f>SUM(E23:M23)</f>
        <v>0</v>
      </c>
      <c r="P23" s="19"/>
      <c r="Z23">
        <f>SUM(O23:Y23)</f>
        <v>0</v>
      </c>
      <c r="AL23">
        <f>SUM(AC23:AK23)</f>
        <v>0</v>
      </c>
      <c r="AM23" s="5">
        <v>3</v>
      </c>
      <c r="AN23" s="19">
        <v>2.0057870370370368E-2</v>
      </c>
      <c r="AO23" s="26">
        <v>5</v>
      </c>
      <c r="AP23">
        <v>3</v>
      </c>
      <c r="AT23">
        <v>3</v>
      </c>
      <c r="AX23" s="3">
        <f>SUM(AO23:AW23)</f>
        <v>11</v>
      </c>
      <c r="BJ23" s="3">
        <f>SUM(BA23:BI23)</f>
        <v>0</v>
      </c>
      <c r="BY23" s="24">
        <f>SUM(E23:M23)+SUM(Q23:Y23)+SUM(AC23:AK23)+SUM(AO23:AW23)+SUM(BA23:BI23)+SUM(BM23:BU23)</f>
        <v>11</v>
      </c>
      <c r="CI23">
        <v>3</v>
      </c>
    </row>
    <row r="24" spans="1:87" x14ac:dyDescent="0.3">
      <c r="A24" t="s">
        <v>65</v>
      </c>
      <c r="C24" s="10"/>
      <c r="D24" s="20"/>
      <c r="E24" s="3"/>
      <c r="F24" s="3"/>
      <c r="G24" s="3"/>
      <c r="H24" s="3"/>
      <c r="I24" s="3"/>
      <c r="J24" s="3"/>
      <c r="K24" s="21"/>
      <c r="L24" s="21"/>
      <c r="M24" s="21"/>
      <c r="N24" s="18">
        <f>SUM(E24:M24)</f>
        <v>0</v>
      </c>
      <c r="P24" s="19"/>
      <c r="Z24">
        <f>SUM(O24:Y24)</f>
        <v>0</v>
      </c>
      <c r="AL24">
        <f>SUM(AC24:AK24)</f>
        <v>0</v>
      </c>
      <c r="AX24" s="3">
        <f>SUM(AO24:AW24)</f>
        <v>0</v>
      </c>
      <c r="AY24" s="5">
        <v>1</v>
      </c>
      <c r="AZ24" s="19">
        <v>3.5219907407407408E-2</v>
      </c>
      <c r="BA24">
        <v>4</v>
      </c>
      <c r="BB24" s="3">
        <v>3</v>
      </c>
      <c r="BF24">
        <v>3</v>
      </c>
      <c r="BJ24" s="3">
        <f>SUM(BA24:BI24)</f>
        <v>10</v>
      </c>
      <c r="BY24" s="24">
        <f>SUM(E24:M24)+SUM(Q24:Y24)+SUM(AC24:AK24)+SUM(AO24:AW24)+SUM(BA24:BI24)+SUM(BM24:BU24)</f>
        <v>10</v>
      </c>
      <c r="CI24">
        <f>C24</f>
        <v>0</v>
      </c>
    </row>
    <row r="25" spans="1:87" x14ac:dyDescent="0.3">
      <c r="A25" t="s">
        <v>9</v>
      </c>
      <c r="B25" s="5">
        <v>1411250</v>
      </c>
      <c r="C25" s="10"/>
      <c r="D25" s="20"/>
      <c r="E25" s="3"/>
      <c r="F25" s="3"/>
      <c r="G25" s="3"/>
      <c r="H25" s="3"/>
      <c r="I25" s="3"/>
      <c r="J25" s="3"/>
      <c r="K25" s="21"/>
      <c r="L25" s="21"/>
      <c r="M25" s="21"/>
      <c r="N25" s="18">
        <f>SUM(E25:M25)</f>
        <v>0</v>
      </c>
      <c r="Z25">
        <f>SUM(O25:Y25)</f>
        <v>0</v>
      </c>
      <c r="AL25">
        <f>SUM(AC25:AK25)</f>
        <v>0</v>
      </c>
      <c r="AM25" s="5">
        <v>3</v>
      </c>
      <c r="AN25" s="19">
        <v>3.4664351851851849E-2</v>
      </c>
      <c r="AP25">
        <v>3</v>
      </c>
      <c r="AQ25">
        <v>1</v>
      </c>
      <c r="AX25" s="3">
        <f>SUM(AO25:AW25)</f>
        <v>4</v>
      </c>
      <c r="AY25" s="5">
        <v>3</v>
      </c>
      <c r="AZ25" s="19">
        <v>3.1990740740740743E-2</v>
      </c>
      <c r="BA25" s="26">
        <v>2</v>
      </c>
      <c r="BB25" s="3">
        <v>3</v>
      </c>
      <c r="BC25" s="26">
        <v>1</v>
      </c>
      <c r="BJ25" s="3">
        <f>SUM(BA25:BI25)</f>
        <v>6</v>
      </c>
      <c r="BY25" s="24">
        <f>SUM(E25:M25)+SUM(Q25:Y25)+SUM(AC25:AK25)+SUM(AO25:AW25)+SUM(BA25:BI25)+SUM(BM25:BU25)</f>
        <v>10</v>
      </c>
      <c r="CI25">
        <v>3</v>
      </c>
    </row>
    <row r="26" spans="1:87" x14ac:dyDescent="0.3">
      <c r="A26" t="s">
        <v>58</v>
      </c>
      <c r="C26" s="10"/>
      <c r="D26" s="22"/>
      <c r="E26" s="3"/>
      <c r="F26" s="3"/>
      <c r="G26" s="3"/>
      <c r="H26" s="3"/>
      <c r="I26" s="3"/>
      <c r="J26" s="3"/>
      <c r="K26" s="21"/>
      <c r="L26" s="21"/>
      <c r="M26" s="21"/>
      <c r="N26" s="18">
        <f>SUM(E26:M26)</f>
        <v>0</v>
      </c>
      <c r="P26" s="19"/>
      <c r="Z26">
        <f>SUM(O26:Y26)</f>
        <v>0</v>
      </c>
      <c r="AA26" s="5">
        <v>1</v>
      </c>
      <c r="AB26" s="19">
        <v>3.1967592592592589E-2</v>
      </c>
      <c r="AC26">
        <v>3</v>
      </c>
      <c r="AD26">
        <v>3</v>
      </c>
      <c r="AL26">
        <f>SUM(AC26:AK26)</f>
        <v>6</v>
      </c>
      <c r="AM26" s="5">
        <v>1</v>
      </c>
      <c r="AN26" s="19">
        <v>3.5671296296296298E-2</v>
      </c>
      <c r="AO26" s="26">
        <v>1</v>
      </c>
      <c r="AP26">
        <v>3</v>
      </c>
      <c r="AX26" s="3">
        <f>SUM(AO26:AW26)</f>
        <v>4</v>
      </c>
      <c r="BJ26" s="3">
        <f>SUM(BA26:BI26)</f>
        <v>0</v>
      </c>
      <c r="BY26" s="24">
        <f>SUM(E26:M26)+SUM(Q26:Y26)+SUM(AC26:AK26)+SUM(AO26:AW26)+SUM(BA26:BI26)+SUM(BM26:BU26)</f>
        <v>10</v>
      </c>
      <c r="CI26">
        <v>1</v>
      </c>
    </row>
    <row r="27" spans="1:87" x14ac:dyDescent="0.3">
      <c r="A27" t="s">
        <v>51</v>
      </c>
      <c r="C27" s="10"/>
      <c r="D27" s="20"/>
      <c r="E27" s="26"/>
      <c r="F27" s="26"/>
      <c r="G27" s="3"/>
      <c r="H27" s="3"/>
      <c r="I27" s="3"/>
      <c r="J27" s="3"/>
      <c r="K27" s="18"/>
      <c r="L27" s="18"/>
      <c r="M27" s="18"/>
      <c r="N27" s="18">
        <f>SUM(E27:M27)</f>
        <v>0</v>
      </c>
      <c r="Y27">
        <v>10</v>
      </c>
      <c r="Z27">
        <f>SUM(O27:Y27)</f>
        <v>10</v>
      </c>
      <c r="AL27">
        <f>SUM(AC27:AK27)</f>
        <v>0</v>
      </c>
      <c r="AX27" s="3">
        <f>SUM(AO27:AW27)</f>
        <v>0</v>
      </c>
      <c r="BJ27" s="3">
        <f>SUM(BA27:BI27)</f>
        <v>0</v>
      </c>
      <c r="BY27" s="24">
        <f>SUM(E27:M27)+SUM(Q27:Y27)+SUM(AC27:AK27)+SUM(AO27:AW27)+SUM(BA27:BI27)+SUM(BM27:BU27)</f>
        <v>10</v>
      </c>
      <c r="CI27">
        <v>3</v>
      </c>
    </row>
    <row r="28" spans="1:87" x14ac:dyDescent="0.3">
      <c r="A28" t="s">
        <v>39</v>
      </c>
      <c r="C28" s="10"/>
      <c r="D28" s="20"/>
      <c r="E28" s="3"/>
      <c r="F28" s="3"/>
      <c r="G28" s="3"/>
      <c r="H28" s="3"/>
      <c r="I28" s="3"/>
      <c r="J28" s="3"/>
      <c r="K28" s="21"/>
      <c r="L28" s="21"/>
      <c r="M28" s="21"/>
      <c r="N28" s="18">
        <f>SUM(E28:M28)</f>
        <v>0</v>
      </c>
      <c r="O28" s="5">
        <v>2</v>
      </c>
      <c r="P28" s="19">
        <v>4.0034722222222222E-2</v>
      </c>
      <c r="R28" s="26">
        <v>3</v>
      </c>
      <c r="Z28">
        <f>SUM(O28:Y28)</f>
        <v>5.0400347222222219</v>
      </c>
      <c r="AL28">
        <f>SUM(AC28:AK28)</f>
        <v>0</v>
      </c>
      <c r="AM28" s="5">
        <v>3</v>
      </c>
      <c r="AN28" s="19">
        <v>3.6944444444444446E-2</v>
      </c>
      <c r="AP28">
        <v>3</v>
      </c>
      <c r="AX28" s="3">
        <f>SUM(AO28:AW28)</f>
        <v>3</v>
      </c>
      <c r="AY28" s="5">
        <v>3</v>
      </c>
      <c r="AZ28" s="19">
        <v>3.5057870370370371E-2</v>
      </c>
      <c r="BB28" s="3">
        <v>3</v>
      </c>
      <c r="BJ28" s="3">
        <f>SUM(BA28:BI28)</f>
        <v>3</v>
      </c>
      <c r="BY28" s="24">
        <f>SUM(E28:M28)+SUM(Q28:Y28)+SUM(AC28:AK28)+SUM(AO28:AW28)+SUM(BA28:BI28)+SUM(BM28:BU28)</f>
        <v>9</v>
      </c>
      <c r="CI28">
        <v>3</v>
      </c>
    </row>
    <row r="29" spans="1:87" x14ac:dyDescent="0.3">
      <c r="A29" s="3" t="s">
        <v>7</v>
      </c>
      <c r="B29" s="22">
        <v>9898333</v>
      </c>
      <c r="C29" s="10">
        <v>1</v>
      </c>
      <c r="D29" s="20">
        <v>3.2650462962962964E-2</v>
      </c>
      <c r="E29" s="3"/>
      <c r="F29" s="3">
        <v>3</v>
      </c>
      <c r="G29" s="3"/>
      <c r="H29" s="3"/>
      <c r="I29" s="3"/>
      <c r="J29" s="3"/>
      <c r="K29" s="21">
        <v>3</v>
      </c>
      <c r="L29" s="21"/>
      <c r="M29" s="21"/>
      <c r="N29" s="18">
        <f>SUM(E29:M29)</f>
        <v>6</v>
      </c>
      <c r="O29" s="22"/>
      <c r="P29" s="23"/>
      <c r="Q29" s="3"/>
      <c r="R29" s="3"/>
      <c r="S29" s="3"/>
      <c r="T29" s="3"/>
      <c r="U29" s="3"/>
      <c r="V29" s="3"/>
      <c r="W29" s="3">
        <v>3</v>
      </c>
      <c r="X29" s="3"/>
      <c r="Y29" s="3"/>
      <c r="Z29">
        <f>SUM(O29:Y29)</f>
        <v>3</v>
      </c>
      <c r="AA29" s="22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>
        <f>SUM(AC29:AK29)</f>
        <v>0</v>
      </c>
      <c r="AM29" s="22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>
        <f>SUM(AO29:AW29)</f>
        <v>0</v>
      </c>
      <c r="AY29" s="22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>
        <f>SUM(BA29:BI29)</f>
        <v>0</v>
      </c>
      <c r="BK29" s="22"/>
      <c r="BL29" s="3"/>
      <c r="BM29" s="3"/>
      <c r="BN29" s="3"/>
      <c r="BO29" s="3"/>
      <c r="BP29" s="3"/>
      <c r="BQ29" s="3"/>
      <c r="BR29" s="3"/>
      <c r="BS29" s="3"/>
      <c r="BT29" s="3"/>
      <c r="BU29" s="3"/>
      <c r="BY29" s="24">
        <f>SUM(E29:M29)+SUM(Q29:Y29)+SUM(AC29:AK29)+SUM(AO29:AW29)+SUM(BA29:BI29)+SUM(BM29:BU29)</f>
        <v>9</v>
      </c>
      <c r="CI29">
        <f>C29</f>
        <v>1</v>
      </c>
    </row>
    <row r="30" spans="1:87" x14ac:dyDescent="0.3">
      <c r="A30" s="3" t="s">
        <v>46</v>
      </c>
      <c r="B30" s="22"/>
      <c r="C30" s="10">
        <v>3</v>
      </c>
      <c r="D30" s="20">
        <v>3.6087962962962968E-2</v>
      </c>
      <c r="E30" s="26"/>
      <c r="F30" s="26">
        <v>3</v>
      </c>
      <c r="G30" s="3"/>
      <c r="H30" s="3"/>
      <c r="I30" s="3"/>
      <c r="J30" s="3"/>
      <c r="K30" s="21"/>
      <c r="L30" s="21"/>
      <c r="M30" s="21"/>
      <c r="N30" s="21">
        <f>SUM(E30:M30)</f>
        <v>3</v>
      </c>
      <c r="O30" s="22"/>
      <c r="P30" s="3"/>
      <c r="Q30" s="3"/>
      <c r="R30" s="3"/>
      <c r="S30" s="3"/>
      <c r="T30" s="3"/>
      <c r="U30" s="3"/>
      <c r="V30" s="3"/>
      <c r="W30" s="3"/>
      <c r="X30" s="3"/>
      <c r="Y30" s="3"/>
      <c r="Z30" s="3">
        <f>SUM(O30:Y30)</f>
        <v>0</v>
      </c>
      <c r="AA30" s="22">
        <v>3</v>
      </c>
      <c r="AB30" s="3" t="s">
        <v>59</v>
      </c>
      <c r="AC30" s="3"/>
      <c r="AD30" s="3">
        <v>3</v>
      </c>
      <c r="AE30" s="3"/>
      <c r="AF30" s="3"/>
      <c r="AG30" s="3">
        <v>2</v>
      </c>
      <c r="AH30" s="3"/>
      <c r="AI30" s="3"/>
      <c r="AJ30" s="3"/>
      <c r="AK30" s="3"/>
      <c r="AL30" s="3">
        <f>SUM(AC30:AK30)</f>
        <v>5</v>
      </c>
      <c r="AM30" s="22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>
        <f>SUM(AO30:AW30)</f>
        <v>0</v>
      </c>
      <c r="AY30" s="22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>
        <f>SUM(BA30:BI30)</f>
        <v>0</v>
      </c>
      <c r="BK30" s="22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24">
        <f>SUM(E30:M30)+SUM(Q30:Y30)+SUM(AC30:AK30)+SUM(AO30:AW30)+SUM(BA30:BI30)+SUM(BM30:BU30)</f>
        <v>8</v>
      </c>
      <c r="BZ30" s="3"/>
      <c r="CA30" s="3"/>
      <c r="CB30" s="3"/>
      <c r="CC30" s="3"/>
      <c r="CD30" s="3"/>
      <c r="CE30" s="3"/>
      <c r="CF30" s="3"/>
      <c r="CG30" s="3"/>
      <c r="CH30" s="3"/>
      <c r="CI30" s="3">
        <f>C30</f>
        <v>3</v>
      </c>
    </row>
    <row r="31" spans="1:87" x14ac:dyDescent="0.3">
      <c r="A31" t="s">
        <v>36</v>
      </c>
      <c r="B31" s="5">
        <v>1409611</v>
      </c>
      <c r="C31" s="10">
        <v>3</v>
      </c>
      <c r="D31" s="20">
        <v>2.34375E-2</v>
      </c>
      <c r="E31" s="26">
        <v>4</v>
      </c>
      <c r="F31" s="26">
        <v>3</v>
      </c>
      <c r="G31" s="3"/>
      <c r="H31" s="3"/>
      <c r="I31" s="3"/>
      <c r="J31" s="3"/>
      <c r="K31" s="18"/>
      <c r="L31" s="18"/>
      <c r="M31" s="18"/>
      <c r="N31" s="18">
        <f>SUM(E31:M31)</f>
        <v>7</v>
      </c>
      <c r="P31" s="19"/>
      <c r="Z31">
        <f>SUM(O31:Y31)</f>
        <v>0</v>
      </c>
      <c r="AL31">
        <f>SUM(AC31:AK31)</f>
        <v>0</v>
      </c>
      <c r="AX31" s="3">
        <f>SUM(AO31:AW31)</f>
        <v>0</v>
      </c>
      <c r="BJ31" s="3">
        <f>SUM(BA31:BI31)</f>
        <v>0</v>
      </c>
      <c r="BY31" s="24">
        <f>SUM(E31:M31)+SUM(Q31:Y31)+SUM(AC31:AK31)+SUM(AO31:AW31)+SUM(BA31:BI31)+SUM(BM31:BU31)</f>
        <v>7</v>
      </c>
      <c r="CI31">
        <f>C31</f>
        <v>3</v>
      </c>
    </row>
    <row r="32" spans="1:87" x14ac:dyDescent="0.3">
      <c r="A32" s="3" t="s">
        <v>15</v>
      </c>
      <c r="B32" s="22">
        <v>1409609</v>
      </c>
      <c r="C32" s="10"/>
      <c r="D32" s="20"/>
      <c r="E32" s="26"/>
      <c r="F32" s="26"/>
      <c r="G32" s="3"/>
      <c r="H32" s="3"/>
      <c r="I32" s="3"/>
      <c r="J32" s="3"/>
      <c r="K32" s="21"/>
      <c r="L32" s="21"/>
      <c r="M32" s="21"/>
      <c r="N32" s="18">
        <f>SUM(E32:M32)</f>
        <v>0</v>
      </c>
      <c r="O32" s="22"/>
      <c r="P32" s="23"/>
      <c r="Q32" s="3"/>
      <c r="R32" s="3"/>
      <c r="S32" s="3"/>
      <c r="T32" s="3"/>
      <c r="U32" s="3"/>
      <c r="V32" s="3"/>
      <c r="W32" s="3"/>
      <c r="X32" s="3"/>
      <c r="Y32" s="3"/>
      <c r="Z32">
        <f>SUM(O32:Y32)</f>
        <v>0</v>
      </c>
      <c r="AA32" s="22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>
        <f>SUM(AC32:AK32)</f>
        <v>0</v>
      </c>
      <c r="AM32" s="22">
        <v>1</v>
      </c>
      <c r="AN32" s="23">
        <v>3.2557870370370369E-2</v>
      </c>
      <c r="AO32" s="3">
        <v>3</v>
      </c>
      <c r="AP32" s="3">
        <v>3</v>
      </c>
      <c r="AQ32" s="3"/>
      <c r="AR32" s="3"/>
      <c r="AS32" s="3"/>
      <c r="AT32" s="3"/>
      <c r="AU32" s="3"/>
      <c r="AV32" s="3"/>
      <c r="AW32" s="3"/>
      <c r="AX32" s="3">
        <f>SUM(AO32:AW32)</f>
        <v>6</v>
      </c>
      <c r="AY32" s="22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>
        <f>SUM(BA32:BI32)</f>
        <v>0</v>
      </c>
      <c r="BK32" s="22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24">
        <f>SUM(E32:M32)+SUM(Q32:Y32)+SUM(AC32:AK32)+SUM(AO32:AW32)+SUM(BA32:BI32)+SUM(BM32:BU32)</f>
        <v>6</v>
      </c>
      <c r="BZ32" s="3"/>
      <c r="CA32" s="3"/>
      <c r="CB32" s="3"/>
      <c r="CC32" s="3"/>
      <c r="CD32" s="3"/>
      <c r="CE32" s="3"/>
      <c r="CF32" s="3"/>
      <c r="CG32" s="3"/>
      <c r="CH32" s="3"/>
      <c r="CI32" s="3">
        <v>1</v>
      </c>
    </row>
    <row r="33" spans="1:87" x14ac:dyDescent="0.3">
      <c r="A33" t="s">
        <v>12</v>
      </c>
      <c r="B33" s="5">
        <v>1409604</v>
      </c>
      <c r="C33" s="10">
        <v>3</v>
      </c>
      <c r="D33" s="20">
        <v>2.3842592592592596E-2</v>
      </c>
      <c r="E33" s="26">
        <v>2</v>
      </c>
      <c r="F33" s="26">
        <v>3</v>
      </c>
      <c r="G33" s="3">
        <v>1</v>
      </c>
      <c r="H33" s="3"/>
      <c r="I33" s="3"/>
      <c r="J33" s="3"/>
      <c r="K33" s="18"/>
      <c r="L33" s="18"/>
      <c r="M33" s="18"/>
      <c r="N33" s="18">
        <f>SUM(E33:M33)</f>
        <v>6</v>
      </c>
      <c r="P33" s="19"/>
      <c r="Z33">
        <f>SUM(O33:Y33)</f>
        <v>0</v>
      </c>
      <c r="AL33">
        <f>SUM(AC33:AK33)</f>
        <v>0</v>
      </c>
      <c r="AX33" s="3">
        <f>SUM(AO33:AW33)</f>
        <v>0</v>
      </c>
      <c r="BJ33" s="3">
        <f>SUM(BA33:BI33)</f>
        <v>0</v>
      </c>
      <c r="BY33" s="24">
        <f>SUM(E33:M33)+SUM(Q33:Y33)+SUM(AC33:AK33)+SUM(AO33:AW33)+SUM(BA33:BI33)+SUM(BM33:BU33)</f>
        <v>6</v>
      </c>
      <c r="CI33">
        <f>C33</f>
        <v>3</v>
      </c>
    </row>
    <row r="34" spans="1:87" x14ac:dyDescent="0.3">
      <c r="A34" t="s">
        <v>8</v>
      </c>
      <c r="B34" s="5">
        <v>9845157</v>
      </c>
      <c r="C34" s="10"/>
      <c r="D34" s="20"/>
      <c r="E34" s="26"/>
      <c r="F34" s="26"/>
      <c r="G34" s="3"/>
      <c r="H34" s="3"/>
      <c r="I34" s="3"/>
      <c r="J34" s="3"/>
      <c r="K34" s="18"/>
      <c r="L34" s="18"/>
      <c r="M34" s="18"/>
      <c r="N34" s="18">
        <f>SUM(E34:M34)</f>
        <v>0</v>
      </c>
      <c r="P34" s="19"/>
      <c r="Z34">
        <f>SUM(O34:Y34)</f>
        <v>0</v>
      </c>
      <c r="AL34">
        <f>SUM(AC34:AK34)</f>
        <v>0</v>
      </c>
      <c r="AX34" s="3">
        <f>SUM(AO34:AW34)</f>
        <v>0</v>
      </c>
      <c r="BJ34" s="3">
        <f>SUM(BA34:BI34)</f>
        <v>0</v>
      </c>
      <c r="BY34" s="24">
        <f>SUM(E34:M34)+SUM(Q34:Y34)+SUM(AC34:AK34)+SUM(AO34:AW34)+SUM(BA34:BI34)+SUM(BM34:BU34)</f>
        <v>0</v>
      </c>
      <c r="CI34">
        <f>C34</f>
        <v>0</v>
      </c>
    </row>
    <row r="35" spans="1:87" x14ac:dyDescent="0.3">
      <c r="A35" t="s">
        <v>13</v>
      </c>
      <c r="B35" s="5">
        <v>49184</v>
      </c>
      <c r="C35" s="10"/>
      <c r="D35" s="20"/>
      <c r="E35" s="26"/>
      <c r="F35" s="26"/>
      <c r="G35" s="3"/>
      <c r="H35" s="3"/>
      <c r="I35" s="3"/>
      <c r="J35" s="3"/>
      <c r="K35" s="18"/>
      <c r="L35" s="18"/>
      <c r="M35" s="18"/>
      <c r="N35" s="18">
        <f>SUM(E35:M35)</f>
        <v>0</v>
      </c>
      <c r="Z35">
        <f>SUM(O35:Y35)</f>
        <v>0</v>
      </c>
      <c r="AL35">
        <f>SUM(AC35:AK35)</f>
        <v>0</v>
      </c>
      <c r="AX35" s="3">
        <f>SUM(AO35:AW35)</f>
        <v>0</v>
      </c>
      <c r="BJ35" s="3">
        <f>SUM(BA35:BI35)</f>
        <v>0</v>
      </c>
      <c r="BY35" s="24">
        <f>SUM(E35:M35)+SUM(Q35:Y35)+SUM(AC35:AK35)+SUM(AO35:AW35)+SUM(BA35:BI35)+SUM(BM35:BU35)</f>
        <v>0</v>
      </c>
      <c r="CI35">
        <f>C35</f>
        <v>0</v>
      </c>
    </row>
    <row r="36" spans="1:87" x14ac:dyDescent="0.3">
      <c r="A36" t="s">
        <v>16</v>
      </c>
      <c r="B36" s="5">
        <v>1402404</v>
      </c>
      <c r="C36" s="10"/>
      <c r="D36" s="20"/>
      <c r="E36" s="26"/>
      <c r="F36" s="26"/>
      <c r="G36" s="3"/>
      <c r="H36" s="3"/>
      <c r="I36" s="3"/>
      <c r="J36" s="3"/>
      <c r="K36" s="18"/>
      <c r="L36" s="18"/>
      <c r="M36" s="18"/>
      <c r="N36" s="18">
        <f>SUM(E36:M36)</f>
        <v>0</v>
      </c>
      <c r="Z36">
        <f>SUM(O36:Y36)</f>
        <v>0</v>
      </c>
      <c r="AL36">
        <f>SUM(AC36:AK36)</f>
        <v>0</v>
      </c>
      <c r="AX36" s="3">
        <f>SUM(AO36:AW36)</f>
        <v>0</v>
      </c>
      <c r="BJ36" s="3">
        <f>SUM(BA36:BI36)</f>
        <v>0</v>
      </c>
      <c r="BY36" s="24">
        <f>SUM(E36:M36)+SUM(Q36:Y36)+SUM(AC36:AK36)+SUM(AO36:AW36)+SUM(BA36:BI36)+SUM(BM36:BU36)</f>
        <v>0</v>
      </c>
      <c r="CI36">
        <f>C36</f>
        <v>0</v>
      </c>
    </row>
    <row r="37" spans="1:87" x14ac:dyDescent="0.3">
      <c r="A37" t="s">
        <v>37</v>
      </c>
      <c r="C37" s="10"/>
      <c r="D37" s="20"/>
      <c r="E37" s="3"/>
      <c r="F37" s="3"/>
      <c r="G37" s="3"/>
      <c r="H37" s="3"/>
      <c r="I37" s="3"/>
      <c r="J37" s="3"/>
      <c r="K37" s="21"/>
      <c r="L37" s="21"/>
      <c r="M37" s="21"/>
      <c r="N37" s="18">
        <f>SUM(E37:M37)</f>
        <v>0</v>
      </c>
      <c r="P37" s="19"/>
      <c r="Z37">
        <f>SUM(O37:Y37)</f>
        <v>0</v>
      </c>
      <c r="AL37">
        <f>SUM(AC37:AK37)</f>
        <v>0</v>
      </c>
      <c r="AX37" s="3">
        <f>SUM(AO37:AW37)</f>
        <v>0</v>
      </c>
      <c r="BJ37" s="3">
        <f>SUM(BA37:BI37)</f>
        <v>0</v>
      </c>
      <c r="BY37" s="24">
        <f>SUM(E37:M37)+SUM(Q37:Y37)+SUM(AC37:AK37)+SUM(AO37:AW37)+SUM(BA37:BI37)+SUM(BM37:BU37)</f>
        <v>0</v>
      </c>
      <c r="CI37">
        <f>C37</f>
        <v>0</v>
      </c>
    </row>
    <row r="38" spans="1:87" x14ac:dyDescent="0.3">
      <c r="A38" t="s">
        <v>10</v>
      </c>
      <c r="B38" s="5">
        <v>1409602</v>
      </c>
      <c r="C38" s="10"/>
      <c r="D38" s="12"/>
      <c r="K38" s="18"/>
      <c r="L38" s="18"/>
      <c r="M38" s="18"/>
      <c r="N38" s="18">
        <f>SUM(E38:M38)</f>
        <v>0</v>
      </c>
      <c r="Z38">
        <f>SUM(O38:Y38)</f>
        <v>0</v>
      </c>
      <c r="AL38">
        <f>SUM(AC38:AK38)</f>
        <v>0</v>
      </c>
      <c r="AX38" s="3">
        <f>SUM(AO38:AW38)</f>
        <v>0</v>
      </c>
      <c r="BJ38" s="3">
        <f>SUM(BA38:BI38)</f>
        <v>0</v>
      </c>
      <c r="BY38" s="24">
        <f>SUM(E38:M38)+SUM(Q38:Y38)+SUM(AC38:AK38)+SUM(AO38:AW38)+SUM(BA38:BI38)+SUM(BM38:BU38)</f>
        <v>0</v>
      </c>
      <c r="CI38">
        <f>C38</f>
        <v>0</v>
      </c>
    </row>
    <row r="39" spans="1:87" x14ac:dyDescent="0.3">
      <c r="A39" t="s">
        <v>11</v>
      </c>
      <c r="B39" s="5">
        <v>1409605</v>
      </c>
      <c r="C39" s="10"/>
      <c r="D39" s="22"/>
      <c r="E39" s="3"/>
      <c r="F39" s="3"/>
      <c r="G39" s="3"/>
      <c r="H39" s="3"/>
      <c r="I39" s="3"/>
      <c r="J39" s="3"/>
      <c r="K39" s="21"/>
      <c r="L39" s="21"/>
      <c r="M39" s="21"/>
      <c r="N39" s="18">
        <f>SUM(E39:M39)</f>
        <v>0</v>
      </c>
      <c r="Z39">
        <f>SUM(O39:Y39)</f>
        <v>0</v>
      </c>
      <c r="AL39">
        <f>SUM(AC39:AK39)</f>
        <v>0</v>
      </c>
      <c r="AX39" s="3">
        <f>SUM(AO39:AW39)</f>
        <v>0</v>
      </c>
      <c r="BJ39" s="3">
        <f>SUM(BA39:BI39)</f>
        <v>0</v>
      </c>
      <c r="BY39" s="24">
        <f>SUM(E39:M39)+SUM(Q39:Y39)+SUM(AC39:AK39)+SUM(AO39:AW39)+SUM(BA39:BI39)+SUM(BM39:BU39)</f>
        <v>0</v>
      </c>
      <c r="CI39">
        <f>C39</f>
        <v>0</v>
      </c>
    </row>
    <row r="40" spans="1:87" x14ac:dyDescent="0.3">
      <c r="A40" t="s">
        <v>43</v>
      </c>
      <c r="C40" s="10"/>
      <c r="D40" s="20"/>
      <c r="E40" s="3"/>
      <c r="F40" s="3"/>
      <c r="G40" s="3"/>
      <c r="H40" s="3"/>
      <c r="I40" s="3"/>
      <c r="J40" s="3"/>
      <c r="K40" s="21"/>
      <c r="L40" s="21"/>
      <c r="M40" s="21"/>
      <c r="N40" s="18">
        <f>SUM(E40:M40)</f>
        <v>0</v>
      </c>
      <c r="P40" s="19"/>
      <c r="Z40">
        <f>SUM(O40:Y40)</f>
        <v>0</v>
      </c>
      <c r="AL40">
        <f>SUM(AC40:AK40)</f>
        <v>0</v>
      </c>
      <c r="AO40" t="s">
        <v>66</v>
      </c>
      <c r="AX40" s="3">
        <f>SUM(AO40:AW40)</f>
        <v>0</v>
      </c>
      <c r="BJ40" s="3">
        <f>SUM(BA40:BI40)</f>
        <v>0</v>
      </c>
      <c r="BY40" s="24">
        <f>SUM(E40:M40)+SUM(Q40:Y40)+SUM(AC40:AK40)+SUM(AO40:AW40)+SUM(BA40:BI40)+SUM(BM40:BU40)</f>
        <v>0</v>
      </c>
      <c r="CI40">
        <f>C40</f>
        <v>0</v>
      </c>
    </row>
    <row r="41" spans="1:87" x14ac:dyDescent="0.3">
      <c r="A41" t="s">
        <v>40</v>
      </c>
      <c r="C41" s="10"/>
      <c r="D41" s="20"/>
      <c r="E41" s="3"/>
      <c r="F41" s="3"/>
      <c r="G41" s="3"/>
      <c r="H41" s="3"/>
      <c r="I41" s="3"/>
      <c r="J41" s="3"/>
      <c r="K41" s="21"/>
      <c r="L41" s="21"/>
      <c r="M41" s="21"/>
      <c r="N41" s="18">
        <f>SUM(E41:M41)</f>
        <v>0</v>
      </c>
      <c r="P41" s="19"/>
      <c r="Z41">
        <f>SUM(O41:Y41)</f>
        <v>0</v>
      </c>
      <c r="AL41">
        <f>SUM(AC41:AK41)</f>
        <v>0</v>
      </c>
      <c r="AX41" s="3">
        <f>SUM(AO41:AW41)</f>
        <v>0</v>
      </c>
      <c r="BJ41" s="3">
        <f>SUM(BA41:BI41)</f>
        <v>0</v>
      </c>
      <c r="BY41" s="24">
        <f>SUM(E41:M41)+SUM(Q41:Y41)+SUM(AC41:AK41)+SUM(AO41:AW41)+SUM(BA41:BI41)+SUM(BM41:BU41)</f>
        <v>0</v>
      </c>
      <c r="CI41">
        <f>C41</f>
        <v>0</v>
      </c>
    </row>
    <row r="42" spans="1:87" x14ac:dyDescent="0.3">
      <c r="C42" s="10"/>
    </row>
    <row r="43" spans="1:87" x14ac:dyDescent="0.3">
      <c r="C43" s="10"/>
    </row>
    <row r="44" spans="1:87" x14ac:dyDescent="0.3">
      <c r="C44" s="10"/>
    </row>
    <row r="45" spans="1:87" x14ac:dyDescent="0.3">
      <c r="C45" s="10"/>
    </row>
    <row r="46" spans="1:87" x14ac:dyDescent="0.3">
      <c r="C46" s="10"/>
    </row>
    <row r="47" spans="1:87" x14ac:dyDescent="0.3">
      <c r="C47" s="10"/>
    </row>
    <row r="48" spans="1:87" x14ac:dyDescent="0.3">
      <c r="C48" s="10"/>
    </row>
    <row r="49" spans="3:3" x14ac:dyDescent="0.3">
      <c r="C49" s="10"/>
    </row>
    <row r="50" spans="3:3" x14ac:dyDescent="0.3">
      <c r="C50" s="10"/>
    </row>
    <row r="51" spans="3:3" x14ac:dyDescent="0.3">
      <c r="C51" s="10"/>
    </row>
    <row r="52" spans="3:3" x14ac:dyDescent="0.3">
      <c r="C52" s="10"/>
    </row>
    <row r="53" spans="3:3" x14ac:dyDescent="0.3">
      <c r="C53" s="10"/>
    </row>
    <row r="54" spans="3:3" x14ac:dyDescent="0.3">
      <c r="C54" s="10"/>
    </row>
    <row r="55" spans="3:3" x14ac:dyDescent="0.3">
      <c r="C55" s="10"/>
    </row>
    <row r="56" spans="3:3" x14ac:dyDescent="0.3">
      <c r="C56" s="10"/>
    </row>
    <row r="57" spans="3:3" x14ac:dyDescent="0.3">
      <c r="C57" s="10"/>
    </row>
    <row r="58" spans="3:3" x14ac:dyDescent="0.3">
      <c r="C58" s="10"/>
    </row>
    <row r="59" spans="3:3" x14ac:dyDescent="0.3">
      <c r="C59" s="10"/>
    </row>
    <row r="60" spans="3:3" x14ac:dyDescent="0.3">
      <c r="C60" s="10"/>
    </row>
    <row r="61" spans="3:3" x14ac:dyDescent="0.3">
      <c r="C61" s="10"/>
    </row>
    <row r="62" spans="3:3" x14ac:dyDescent="0.3">
      <c r="C62" s="10"/>
    </row>
    <row r="63" spans="3:3" x14ac:dyDescent="0.3">
      <c r="C63" s="10"/>
    </row>
    <row r="64" spans="3:3" x14ac:dyDescent="0.3">
      <c r="C64" s="10"/>
    </row>
    <row r="65" spans="3:3" x14ac:dyDescent="0.3">
      <c r="C65" s="10"/>
    </row>
    <row r="66" spans="3:3" x14ac:dyDescent="0.3">
      <c r="C66" s="10"/>
    </row>
    <row r="67" spans="3:3" x14ac:dyDescent="0.3">
      <c r="C67" s="10"/>
    </row>
    <row r="68" spans="3:3" x14ac:dyDescent="0.3">
      <c r="C68" s="10"/>
    </row>
    <row r="69" spans="3:3" x14ac:dyDescent="0.3">
      <c r="C69" s="10"/>
    </row>
    <row r="70" spans="3:3" x14ac:dyDescent="0.3">
      <c r="C70" s="10"/>
    </row>
    <row r="71" spans="3:3" x14ac:dyDescent="0.3">
      <c r="C71" s="10"/>
    </row>
    <row r="72" spans="3:3" x14ac:dyDescent="0.3">
      <c r="C72" s="10"/>
    </row>
    <row r="73" spans="3:3" x14ac:dyDescent="0.3">
      <c r="C73" s="10"/>
    </row>
    <row r="74" spans="3:3" x14ac:dyDescent="0.3">
      <c r="C74" s="10"/>
    </row>
    <row r="75" spans="3:3" x14ac:dyDescent="0.3">
      <c r="C75" s="10"/>
    </row>
    <row r="76" spans="3:3" x14ac:dyDescent="0.3">
      <c r="C76" s="10"/>
    </row>
    <row r="77" spans="3:3" x14ac:dyDescent="0.3">
      <c r="C77" s="10"/>
    </row>
    <row r="78" spans="3:3" x14ac:dyDescent="0.3">
      <c r="C78" s="10"/>
    </row>
    <row r="79" spans="3:3" x14ac:dyDescent="0.3">
      <c r="C79" s="10"/>
    </row>
    <row r="80" spans="3:3" x14ac:dyDescent="0.3">
      <c r="C80" s="10"/>
    </row>
    <row r="81" spans="3:3" x14ac:dyDescent="0.3">
      <c r="C81" s="10"/>
    </row>
    <row r="82" spans="3:3" x14ac:dyDescent="0.3">
      <c r="C82" s="10"/>
    </row>
  </sheetData>
  <sortState xmlns:xlrd2="http://schemas.microsoft.com/office/spreadsheetml/2017/richdata2" ref="A4:CI41">
    <sortCondition descending="1" ref="BY4:BY41"/>
  </sortState>
  <mergeCells count="7">
    <mergeCell ref="BY2:CH2"/>
    <mergeCell ref="C2:M2"/>
    <mergeCell ref="O2:Z2"/>
    <mergeCell ref="AA2:AL2"/>
    <mergeCell ref="AM2:AX2"/>
    <mergeCell ref="AY2:BJ2"/>
    <mergeCell ref="BK2:BU2"/>
  </mergeCells>
  <conditionalFormatting sqref="BY4:BY41">
    <cfRule type="colorScale" priority="4">
      <colorScale>
        <cfvo type="min"/>
        <cfvo type="max"/>
        <color rgb="FFFCFCFF"/>
        <color rgb="FF63BE7B"/>
      </colorScale>
    </cfRule>
  </conditionalFormatting>
  <conditionalFormatting sqref="AM4:AM20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Bjørn Rueløkke Christoffersen</dc:creator>
  <cp:lastModifiedBy>jeb</cp:lastModifiedBy>
  <cp:lastPrinted>2018-11-02T13:54:56Z</cp:lastPrinted>
  <dcterms:created xsi:type="dcterms:W3CDTF">2018-10-31T18:30:40Z</dcterms:created>
  <dcterms:modified xsi:type="dcterms:W3CDTF">2020-03-02T18:16:35Z</dcterms:modified>
</cp:coreProperties>
</file>